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я\Мониторинг Монтессори\"/>
    </mc:Choice>
  </mc:AlternateContent>
  <xr:revisionPtr revIDLastSave="0" documentId="13_ncr:1_{B040850A-5F8F-4534-A14B-0C60C07359CE}" xr6:coauthVersionLast="37" xr6:coauthVersionMax="37" xr10:uidLastSave="{00000000-0000-0000-0000-000000000000}"/>
  <bookViews>
    <workbookView xWindow="0" yWindow="0" windowWidth="17256" windowHeight="5640" firstSheet="1" activeTab="2" xr2:uid="{00000000-000D-0000-FFFF-FFFF00000000}"/>
  </bookViews>
  <sheets>
    <sheet name="1 жас" sheetId="1" r:id="rId1"/>
    <sheet name="2 жас" sheetId="2" r:id="rId2"/>
    <sheet name="Балдәурен 3 жас" sheetId="3" r:id="rId3"/>
    <sheet name="4 жас" sheetId="4" r:id="rId4"/>
    <sheet name="5 жас" sheetId="5" r:id="rId5"/>
  </sheets>
  <externalReferences>
    <externalReference r:id="rId6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" l="1"/>
  <c r="C31" i="3" s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I40" i="5" s="1"/>
  <c r="MJ39" i="5"/>
  <c r="MK39" i="5"/>
  <c r="ML39" i="5"/>
  <c r="MM39" i="5"/>
  <c r="MM40" i="5" s="1"/>
  <c r="MN39" i="5"/>
  <c r="MO39" i="5"/>
  <c r="MP39" i="5"/>
  <c r="MQ39" i="5"/>
  <c r="MQ40" i="5" s="1"/>
  <c r="MR39" i="5"/>
  <c r="MS39" i="5"/>
  <c r="MT39" i="5"/>
  <c r="MU39" i="5"/>
  <c r="MU40" i="5" s="1"/>
  <c r="MV39" i="5"/>
  <c r="MW39" i="5"/>
  <c r="MX39" i="5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K39" i="5"/>
  <c r="NK40" i="5" s="1"/>
  <c r="NL39" i="5"/>
  <c r="NM39" i="5"/>
  <c r="NN39" i="5"/>
  <c r="NO39" i="5"/>
  <c r="NO40" i="5" s="1"/>
  <c r="NP39" i="5"/>
  <c r="NQ39" i="5"/>
  <c r="NR39" i="5"/>
  <c r="NS39" i="5"/>
  <c r="NS40" i="5" s="1"/>
  <c r="NT39" i="5"/>
  <c r="NU39" i="5"/>
  <c r="NV39" i="5"/>
  <c r="NW39" i="5"/>
  <c r="NW40" i="5" s="1"/>
  <c r="NX39" i="5"/>
  <c r="NY39" i="5"/>
  <c r="NZ39" i="5"/>
  <c r="OA39" i="5"/>
  <c r="OA40" i="5" s="1"/>
  <c r="OB39" i="5"/>
  <c r="OC39" i="5"/>
  <c r="OD39" i="5"/>
  <c r="OE39" i="5"/>
  <c r="OE40" i="5" s="1"/>
  <c r="OF39" i="5"/>
  <c r="OG39" i="5"/>
  <c r="OH39" i="5"/>
  <c r="OI39" i="5"/>
  <c r="OI40" i="5" s="1"/>
  <c r="OJ39" i="5"/>
  <c r="OK39" i="5"/>
  <c r="OL39" i="5"/>
  <c r="OM39" i="5"/>
  <c r="OM40" i="5" s="1"/>
  <c r="ON39" i="5"/>
  <c r="OO39" i="5"/>
  <c r="OP39" i="5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J40" i="5"/>
  <c r="MK40" i="5"/>
  <c r="ML40" i="5"/>
  <c r="MN40" i="5"/>
  <c r="MO40" i="5"/>
  <c r="MP40" i="5"/>
  <c r="MR40" i="5"/>
  <c r="MS40" i="5"/>
  <c r="MT40" i="5"/>
  <c r="MV40" i="5"/>
  <c r="MW40" i="5"/>
  <c r="MX40" i="5"/>
  <c r="MZ40" i="5"/>
  <c r="NA40" i="5"/>
  <c r="NB40" i="5"/>
  <c r="ND40" i="5"/>
  <c r="NE40" i="5"/>
  <c r="NF40" i="5"/>
  <c r="NH40" i="5"/>
  <c r="NI40" i="5"/>
  <c r="NJ40" i="5"/>
  <c r="NL40" i="5"/>
  <c r="NM40" i="5"/>
  <c r="NN40" i="5"/>
  <c r="NP40" i="5"/>
  <c r="NQ40" i="5"/>
  <c r="NR40" i="5"/>
  <c r="NT40" i="5"/>
  <c r="NU40" i="5"/>
  <c r="NV40" i="5"/>
  <c r="NX40" i="5"/>
  <c r="NY40" i="5"/>
  <c r="NZ40" i="5"/>
  <c r="OB40" i="5"/>
  <c r="OC40" i="5"/>
  <c r="OD40" i="5"/>
  <c r="OF40" i="5"/>
  <c r="OG40" i="5"/>
  <c r="OH40" i="5"/>
  <c r="OJ40" i="5"/>
  <c r="OK40" i="5"/>
  <c r="OL40" i="5"/>
  <c r="ON40" i="5"/>
  <c r="OO40" i="5"/>
  <c r="OP40" i="5"/>
  <c r="OR40" i="5"/>
  <c r="OS40" i="5"/>
  <c r="OT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C39" i="4"/>
  <c r="C40" i="4" s="1"/>
  <c r="D30" i="3"/>
  <c r="D31" i="3" s="1"/>
  <c r="E30" i="3"/>
  <c r="E31" i="3" s="1"/>
  <c r="F30" i="3"/>
  <c r="F31" i="3" s="1"/>
  <c r="G30" i="3"/>
  <c r="G31" i="3" s="1"/>
  <c r="H30" i="3"/>
  <c r="H31" i="3" s="1"/>
  <c r="I30" i="3"/>
  <c r="I31" i="3" s="1"/>
  <c r="J30" i="3"/>
  <c r="J31" i="3" s="1"/>
  <c r="K30" i="3"/>
  <c r="K31" i="3" s="1"/>
  <c r="L30" i="3"/>
  <c r="L31" i="3" s="1"/>
  <c r="M30" i="3"/>
  <c r="M31" i="3" s="1"/>
  <c r="N30" i="3"/>
  <c r="N31" i="3" s="1"/>
  <c r="O30" i="3"/>
  <c r="O31" i="3" s="1"/>
  <c r="P30" i="3"/>
  <c r="P31" i="3" s="1"/>
  <c r="Q30" i="3"/>
  <c r="Q31" i="3" s="1"/>
  <c r="R30" i="3"/>
  <c r="R31" i="3" s="1"/>
  <c r="S30" i="3"/>
  <c r="S31" i="3" s="1"/>
  <c r="T30" i="3"/>
  <c r="T31" i="3" s="1"/>
  <c r="U30" i="3"/>
  <c r="U31" i="3" s="1"/>
  <c r="V30" i="3"/>
  <c r="V31" i="3" s="1"/>
  <c r="W30" i="3"/>
  <c r="W31" i="3" s="1"/>
  <c r="X30" i="3"/>
  <c r="X31" i="3" s="1"/>
  <c r="Y30" i="3"/>
  <c r="Y31" i="3" s="1"/>
  <c r="Z30" i="3"/>
  <c r="Z31" i="3" s="1"/>
  <c r="AA30" i="3"/>
  <c r="AA31" i="3" s="1"/>
  <c r="AB30" i="3"/>
  <c r="AB31" i="3" s="1"/>
  <c r="AC30" i="3"/>
  <c r="AC31" i="3" s="1"/>
  <c r="AD30" i="3"/>
  <c r="AD31" i="3" s="1"/>
  <c r="AE30" i="3"/>
  <c r="AE31" i="3" s="1"/>
  <c r="AF30" i="3"/>
  <c r="AF31" i="3" s="1"/>
  <c r="AG30" i="3"/>
  <c r="AG31" i="3" s="1"/>
  <c r="AH30" i="3"/>
  <c r="AH31" i="3" s="1"/>
  <c r="AI30" i="3"/>
  <c r="AI31" i="3" s="1"/>
  <c r="AJ30" i="3"/>
  <c r="AJ31" i="3" s="1"/>
  <c r="AK30" i="3"/>
  <c r="AK31" i="3" s="1"/>
  <c r="AL30" i="3"/>
  <c r="AL31" i="3" s="1"/>
  <c r="AM30" i="3"/>
  <c r="AM31" i="3" s="1"/>
  <c r="AN30" i="3"/>
  <c r="AN31" i="3" s="1"/>
  <c r="AO30" i="3"/>
  <c r="AO31" i="3" s="1"/>
  <c r="AP30" i="3"/>
  <c r="AP31" i="3" s="1"/>
  <c r="AQ30" i="3"/>
  <c r="AQ31" i="3" s="1"/>
  <c r="AR30" i="3"/>
  <c r="AR31" i="3" s="1"/>
  <c r="AS30" i="3"/>
  <c r="AS31" i="3" s="1"/>
  <c r="AT30" i="3"/>
  <c r="AT31" i="3" s="1"/>
  <c r="AU30" i="3"/>
  <c r="AU31" i="3" s="1"/>
  <c r="AV30" i="3"/>
  <c r="AV31" i="3" s="1"/>
  <c r="AW30" i="3"/>
  <c r="AW31" i="3" s="1"/>
  <c r="AX30" i="3"/>
  <c r="AX31" i="3" s="1"/>
  <c r="AY30" i="3"/>
  <c r="AY31" i="3" s="1"/>
  <c r="AZ30" i="3"/>
  <c r="AZ31" i="3" s="1"/>
  <c r="BA30" i="3"/>
  <c r="BA31" i="3" s="1"/>
  <c r="BB30" i="3"/>
  <c r="BB31" i="3" s="1"/>
  <c r="BC30" i="3"/>
  <c r="BC31" i="3" s="1"/>
  <c r="BD30" i="3"/>
  <c r="BD31" i="3" s="1"/>
  <c r="BE30" i="3"/>
  <c r="BE31" i="3" s="1"/>
  <c r="BF30" i="3"/>
  <c r="BF31" i="3" s="1"/>
  <c r="BG30" i="3"/>
  <c r="BG31" i="3" s="1"/>
  <c r="BH30" i="3"/>
  <c r="BH31" i="3" s="1"/>
  <c r="BI30" i="3"/>
  <c r="BI31" i="3" s="1"/>
  <c r="BJ30" i="3"/>
  <c r="BJ31" i="3" s="1"/>
  <c r="BK30" i="3"/>
  <c r="BK31" i="3" s="1"/>
  <c r="BL30" i="3"/>
  <c r="BL31" i="3" s="1"/>
  <c r="BM30" i="3"/>
  <c r="BM31" i="3" s="1"/>
  <c r="BN30" i="3"/>
  <c r="BN31" i="3" s="1"/>
  <c r="BO30" i="3"/>
  <c r="BO31" i="3" s="1"/>
  <c r="BP30" i="3"/>
  <c r="BP31" i="3" s="1"/>
  <c r="BQ30" i="3"/>
  <c r="BQ31" i="3" s="1"/>
  <c r="BR30" i="3"/>
  <c r="BR31" i="3" s="1"/>
  <c r="BS30" i="3"/>
  <c r="BS31" i="3" s="1"/>
  <c r="BT30" i="3"/>
  <c r="BT31" i="3" s="1"/>
  <c r="BU30" i="3"/>
  <c r="BU31" i="3" s="1"/>
  <c r="BV30" i="3"/>
  <c r="BV31" i="3" s="1"/>
  <c r="BW30" i="3"/>
  <c r="BW31" i="3" s="1"/>
  <c r="BX30" i="3"/>
  <c r="BX31" i="3" s="1"/>
  <c r="BY30" i="3"/>
  <c r="BY31" i="3" s="1"/>
  <c r="BZ30" i="3"/>
  <c r="BZ31" i="3" s="1"/>
  <c r="CA30" i="3"/>
  <c r="CA31" i="3" s="1"/>
  <c r="CB30" i="3"/>
  <c r="CB31" i="3" s="1"/>
  <c r="CC30" i="3"/>
  <c r="CC31" i="3" s="1"/>
  <c r="CD30" i="3"/>
  <c r="CD31" i="3" s="1"/>
  <c r="CE30" i="3"/>
  <c r="CE31" i="3" s="1"/>
  <c r="CF30" i="3"/>
  <c r="CF31" i="3" s="1"/>
  <c r="CG30" i="3"/>
  <c r="CG31" i="3" s="1"/>
  <c r="CH30" i="3"/>
  <c r="CH31" i="3" s="1"/>
  <c r="CI30" i="3"/>
  <c r="CI31" i="3" s="1"/>
  <c r="CJ30" i="3"/>
  <c r="CJ31" i="3" s="1"/>
  <c r="CK30" i="3"/>
  <c r="CK31" i="3" s="1"/>
  <c r="CL30" i="3"/>
  <c r="CL31" i="3" s="1"/>
  <c r="CM30" i="3"/>
  <c r="CM31" i="3" s="1"/>
  <c r="CN30" i="3"/>
  <c r="CN31" i="3" s="1"/>
  <c r="CO30" i="3"/>
  <c r="CO31" i="3" s="1"/>
  <c r="CP30" i="3"/>
  <c r="CP31" i="3" s="1"/>
  <c r="CQ30" i="3"/>
  <c r="CQ31" i="3" s="1"/>
  <c r="CR30" i="3"/>
  <c r="CR31" i="3" s="1"/>
  <c r="CS30" i="3"/>
  <c r="CS31" i="3" s="1"/>
  <c r="CT30" i="3"/>
  <c r="CT31" i="3" s="1"/>
  <c r="CU30" i="3"/>
  <c r="CU31" i="3" s="1"/>
  <c r="CV30" i="3"/>
  <c r="CV31" i="3" s="1"/>
  <c r="CW30" i="3"/>
  <c r="CW31" i="3" s="1"/>
  <c r="CX30" i="3"/>
  <c r="CX31" i="3" s="1"/>
  <c r="CY30" i="3"/>
  <c r="CY31" i="3" s="1"/>
  <c r="CZ30" i="3"/>
  <c r="CZ31" i="3" s="1"/>
  <c r="DA30" i="3"/>
  <c r="DA31" i="3" s="1"/>
  <c r="DB30" i="3"/>
  <c r="DB31" i="3" s="1"/>
  <c r="DC30" i="3"/>
  <c r="DC31" i="3" s="1"/>
  <c r="DD30" i="3"/>
  <c r="DD31" i="3" s="1"/>
  <c r="DE30" i="3"/>
  <c r="DE31" i="3" s="1"/>
  <c r="DF30" i="3"/>
  <c r="DF31" i="3" s="1"/>
  <c r="DG30" i="3"/>
  <c r="DG31" i="3" s="1"/>
  <c r="DH30" i="3"/>
  <c r="DH31" i="3" s="1"/>
  <c r="DI30" i="3"/>
  <c r="DI31" i="3" s="1"/>
  <c r="DJ30" i="3"/>
  <c r="DJ31" i="3" s="1"/>
  <c r="DK30" i="3"/>
  <c r="DK31" i="3" s="1"/>
  <c r="DL30" i="3"/>
  <c r="DL31" i="3" s="1"/>
  <c r="DM30" i="3"/>
  <c r="DM31" i="3" s="1"/>
  <c r="DN30" i="3"/>
  <c r="DN31" i="3" s="1"/>
  <c r="DO30" i="3"/>
  <c r="DO31" i="3" s="1"/>
  <c r="DP30" i="3"/>
  <c r="DP31" i="3" s="1"/>
  <c r="DQ30" i="3"/>
  <c r="DQ31" i="3" s="1"/>
  <c r="DR30" i="3"/>
  <c r="DR31" i="3" s="1"/>
  <c r="DS30" i="3"/>
  <c r="DS31" i="3" s="1"/>
  <c r="DT30" i="3"/>
  <c r="DT31" i="3" s="1"/>
  <c r="DU30" i="3"/>
  <c r="DU31" i="3" s="1"/>
  <c r="DV30" i="3"/>
  <c r="DV31" i="3" s="1"/>
  <c r="DW30" i="3"/>
  <c r="DW31" i="3" s="1"/>
  <c r="DX30" i="3"/>
  <c r="DX31" i="3" s="1"/>
  <c r="DY30" i="3"/>
  <c r="DY31" i="3" s="1"/>
  <c r="DZ30" i="3"/>
  <c r="DZ31" i="3" s="1"/>
  <c r="EA30" i="3"/>
  <c r="EA31" i="3" s="1"/>
  <c r="EB30" i="3"/>
  <c r="EB31" i="3" s="1"/>
  <c r="EC30" i="3"/>
  <c r="EC31" i="3" s="1"/>
  <c r="ED30" i="3"/>
  <c r="ED31" i="3" s="1"/>
  <c r="EE30" i="3"/>
  <c r="EE31" i="3" s="1"/>
  <c r="EF30" i="3"/>
  <c r="EF31" i="3" s="1"/>
  <c r="EG30" i="3"/>
  <c r="EG31" i="3" s="1"/>
  <c r="EH30" i="3"/>
  <c r="EH31" i="3" s="1"/>
  <c r="EI30" i="3"/>
  <c r="EI31" i="3" s="1"/>
  <c r="EJ30" i="3"/>
  <c r="EJ31" i="3" s="1"/>
  <c r="EK30" i="3"/>
  <c r="EK31" i="3" s="1"/>
  <c r="EL30" i="3"/>
  <c r="EL31" i="3" s="1"/>
  <c r="EM30" i="3"/>
  <c r="EM31" i="3" s="1"/>
  <c r="EN30" i="3"/>
  <c r="EN31" i="3" s="1"/>
  <c r="EO30" i="3"/>
  <c r="EO31" i="3" s="1"/>
  <c r="EP30" i="3"/>
  <c r="EP31" i="3" s="1"/>
  <c r="EQ30" i="3"/>
  <c r="EQ31" i="3" s="1"/>
  <c r="ER30" i="3"/>
  <c r="ER31" i="3" s="1"/>
  <c r="ES30" i="3"/>
  <c r="ES31" i="3" s="1"/>
  <c r="ET30" i="3"/>
  <c r="ET31" i="3" s="1"/>
  <c r="EU30" i="3"/>
  <c r="EU31" i="3" s="1"/>
  <c r="EV30" i="3"/>
  <c r="EV31" i="3" s="1"/>
  <c r="EW30" i="3"/>
  <c r="EW31" i="3" s="1"/>
  <c r="EX30" i="3"/>
  <c r="EX31" i="3" s="1"/>
  <c r="EY30" i="3"/>
  <c r="EY31" i="3" s="1"/>
  <c r="EZ30" i="3"/>
  <c r="EZ31" i="3" s="1"/>
  <c r="FA30" i="3"/>
  <c r="FA31" i="3" s="1"/>
  <c r="FB30" i="3"/>
  <c r="FB31" i="3" s="1"/>
  <c r="FC30" i="3"/>
  <c r="FC31" i="3" s="1"/>
  <c r="FD30" i="3"/>
  <c r="FD31" i="3" s="1"/>
  <c r="FE30" i="3"/>
  <c r="FE31" i="3" s="1"/>
  <c r="FF30" i="3"/>
  <c r="FF31" i="3" s="1"/>
  <c r="FG30" i="3"/>
  <c r="FG31" i="3" s="1"/>
  <c r="FH30" i="3"/>
  <c r="FH31" i="3" s="1"/>
  <c r="FI30" i="3"/>
  <c r="FI31" i="3" s="1"/>
  <c r="FJ30" i="3"/>
  <c r="FJ31" i="3" s="1"/>
  <c r="FK30" i="3"/>
  <c r="FK31" i="3" s="1"/>
  <c r="FL30" i="3"/>
  <c r="FL31" i="3" s="1"/>
  <c r="FM30" i="3"/>
  <c r="FM31" i="3" s="1"/>
  <c r="FN30" i="3"/>
  <c r="FN31" i="3" s="1"/>
  <c r="FO30" i="3"/>
  <c r="FO31" i="3" s="1"/>
  <c r="FP30" i="3"/>
  <c r="FP31" i="3" s="1"/>
  <c r="FQ30" i="3"/>
  <c r="FQ31" i="3" s="1"/>
  <c r="FR30" i="3"/>
  <c r="FR31" i="3" s="1"/>
  <c r="FS30" i="3"/>
  <c r="FS31" i="3" s="1"/>
  <c r="FT30" i="3"/>
  <c r="FT31" i="3" s="1"/>
  <c r="FU30" i="3"/>
  <c r="FU31" i="3" s="1"/>
  <c r="FV30" i="3"/>
  <c r="FV31" i="3" s="1"/>
  <c r="FW30" i="3"/>
  <c r="FW31" i="3" s="1"/>
  <c r="FX30" i="3"/>
  <c r="FX31" i="3" s="1"/>
  <c r="FY30" i="3"/>
  <c r="FY31" i="3" s="1"/>
  <c r="FZ30" i="3"/>
  <c r="FZ31" i="3" s="1"/>
  <c r="GA30" i="3"/>
  <c r="GA31" i="3" s="1"/>
  <c r="GB30" i="3"/>
  <c r="GB31" i="3" s="1"/>
  <c r="GC30" i="3"/>
  <c r="GC31" i="3" s="1"/>
  <c r="GD30" i="3"/>
  <c r="GD31" i="3" s="1"/>
  <c r="GE30" i="3"/>
  <c r="GE31" i="3" s="1"/>
  <c r="GF30" i="3"/>
  <c r="GF31" i="3" s="1"/>
  <c r="GG30" i="3"/>
  <c r="GG31" i="3" s="1"/>
  <c r="GH30" i="3"/>
  <c r="GH31" i="3" s="1"/>
  <c r="GI30" i="3"/>
  <c r="GI31" i="3" s="1"/>
  <c r="GJ30" i="3"/>
  <c r="GJ31" i="3" s="1"/>
  <c r="GK30" i="3"/>
  <c r="GK31" i="3" s="1"/>
  <c r="GL30" i="3"/>
  <c r="GL31" i="3" s="1"/>
  <c r="GM30" i="3"/>
  <c r="GM31" i="3" s="1"/>
  <c r="GN30" i="3"/>
  <c r="GN31" i="3" s="1"/>
  <c r="GO30" i="3"/>
  <c r="GO31" i="3" s="1"/>
  <c r="GP30" i="3"/>
  <c r="GP31" i="3" s="1"/>
  <c r="GQ30" i="3"/>
  <c r="GQ31" i="3" s="1"/>
  <c r="GR30" i="3"/>
  <c r="GR31" i="3" s="1"/>
  <c r="GS30" i="3"/>
  <c r="GS31" i="3" s="1"/>
  <c r="GT30" i="3"/>
  <c r="GT31" i="3" s="1"/>
  <c r="GU30" i="3"/>
  <c r="GU31" i="3" s="1"/>
  <c r="GV30" i="3"/>
  <c r="GV31" i="3" s="1"/>
  <c r="GW30" i="3"/>
  <c r="GW31" i="3" s="1"/>
  <c r="GX30" i="3"/>
  <c r="GX31" i="3" s="1"/>
  <c r="GY30" i="3"/>
  <c r="GY31" i="3" s="1"/>
  <c r="GZ30" i="3"/>
  <c r="GZ31" i="3" s="1"/>
  <c r="HA30" i="3"/>
  <c r="HA31" i="3" s="1"/>
  <c r="HB30" i="3"/>
  <c r="HB31" i="3" s="1"/>
  <c r="HC30" i="3"/>
  <c r="HC31" i="3" s="1"/>
  <c r="HD30" i="3"/>
  <c r="HD31" i="3" s="1"/>
  <c r="HE30" i="3"/>
  <c r="HE31" i="3" s="1"/>
  <c r="HF30" i="3"/>
  <c r="HF31" i="3" s="1"/>
  <c r="HG30" i="3"/>
  <c r="HG31" i="3" s="1"/>
  <c r="HH30" i="3"/>
  <c r="HH31" i="3" s="1"/>
  <c r="HI30" i="3"/>
  <c r="HI31" i="3" s="1"/>
  <c r="HJ30" i="3"/>
  <c r="HJ31" i="3" s="1"/>
  <c r="HK30" i="3"/>
  <c r="HK31" i="3" s="1"/>
  <c r="HL30" i="3"/>
  <c r="HL31" i="3" s="1"/>
  <c r="HM30" i="3"/>
  <c r="HM31" i="3" s="1"/>
  <c r="HN30" i="3"/>
  <c r="HN31" i="3" s="1"/>
  <c r="HO30" i="3"/>
  <c r="HO31" i="3" s="1"/>
  <c r="HP30" i="3"/>
  <c r="HP31" i="3" s="1"/>
  <c r="HQ30" i="3"/>
  <c r="HQ31" i="3" s="1"/>
  <c r="HR30" i="3"/>
  <c r="HR31" i="3" s="1"/>
  <c r="HS30" i="3"/>
  <c r="HS31" i="3" s="1"/>
  <c r="HT30" i="3"/>
  <c r="HT31" i="3" s="1"/>
  <c r="HU30" i="3"/>
  <c r="HU31" i="3" s="1"/>
  <c r="HV30" i="3"/>
  <c r="HV31" i="3" s="1"/>
  <c r="HW30" i="3"/>
  <c r="HW31" i="3" s="1"/>
  <c r="HX30" i="3"/>
  <c r="HX31" i="3" s="1"/>
  <c r="HY30" i="3"/>
  <c r="HY31" i="3" s="1"/>
  <c r="HZ30" i="3"/>
  <c r="HZ31" i="3" s="1"/>
  <c r="IA30" i="3"/>
  <c r="IA31" i="3" s="1"/>
  <c r="IB30" i="3"/>
  <c r="IB31" i="3" s="1"/>
  <c r="IC30" i="3"/>
  <c r="IC31" i="3" s="1"/>
  <c r="ID30" i="3"/>
  <c r="ID31" i="3" s="1"/>
  <c r="IE30" i="3"/>
  <c r="IE31" i="3" s="1"/>
  <c r="IF30" i="3"/>
  <c r="IF31" i="3" s="1"/>
  <c r="IG30" i="3"/>
  <c r="IG31" i="3" s="1"/>
  <c r="IH30" i="3"/>
  <c r="IH31" i="3" s="1"/>
  <c r="II30" i="3"/>
  <c r="II31" i="3" s="1"/>
  <c r="IJ30" i="3"/>
  <c r="IJ31" i="3" s="1"/>
  <c r="IK30" i="3"/>
  <c r="IK31" i="3" s="1"/>
  <c r="IL30" i="3"/>
  <c r="IL31" i="3" s="1"/>
  <c r="IM30" i="3"/>
  <c r="IM31" i="3" s="1"/>
  <c r="IN30" i="3"/>
  <c r="IN31" i="3" s="1"/>
  <c r="IO30" i="3"/>
  <c r="IO31" i="3" s="1"/>
  <c r="IP30" i="3"/>
  <c r="IP31" i="3" s="1"/>
  <c r="IQ30" i="3"/>
  <c r="IQ31" i="3" s="1"/>
  <c r="IR30" i="3"/>
  <c r="IR31" i="3" s="1"/>
  <c r="IS30" i="3"/>
  <c r="IS31" i="3" s="1"/>
  <c r="IT30" i="3"/>
  <c r="IT31" i="3" s="1"/>
  <c r="IU30" i="3"/>
  <c r="IU31" i="3" s="1"/>
  <c r="IV30" i="3"/>
  <c r="IV31" i="3" s="1"/>
  <c r="IW30" i="3"/>
  <c r="IW31" i="3" s="1"/>
  <c r="IX30" i="3"/>
  <c r="IX31" i="3" s="1"/>
  <c r="IY30" i="3"/>
  <c r="IY31" i="3" s="1"/>
  <c r="IZ30" i="3"/>
  <c r="IZ31" i="3" s="1"/>
  <c r="JA30" i="3"/>
  <c r="JA31" i="3" s="1"/>
  <c r="JB30" i="3"/>
  <c r="JB31" i="3" s="1"/>
  <c r="JC30" i="3"/>
  <c r="JC31" i="3" s="1"/>
  <c r="JD30" i="3"/>
  <c r="JD31" i="3" s="1"/>
  <c r="JE30" i="3"/>
  <c r="JE31" i="3" s="1"/>
  <c r="JF30" i="3"/>
  <c r="JF31" i="3" s="1"/>
  <c r="JG30" i="3"/>
  <c r="JG31" i="3" s="1"/>
  <c r="JH30" i="3"/>
  <c r="JH31" i="3" s="1"/>
  <c r="JI30" i="3"/>
  <c r="JI31" i="3" s="1"/>
  <c r="JJ30" i="3"/>
  <c r="JJ31" i="3" s="1"/>
  <c r="JK30" i="3"/>
  <c r="JK31" i="3" s="1"/>
  <c r="JL30" i="3"/>
  <c r="JL31" i="3" s="1"/>
  <c r="JM30" i="3"/>
  <c r="JM31" i="3" s="1"/>
  <c r="JN30" i="3"/>
  <c r="JN31" i="3" s="1"/>
  <c r="JO30" i="3"/>
  <c r="JO31" i="3" s="1"/>
  <c r="JP30" i="3"/>
  <c r="JP31" i="3" s="1"/>
  <c r="JQ30" i="3"/>
  <c r="JQ31" i="3" s="1"/>
  <c r="JR30" i="3"/>
  <c r="JR31" i="3" s="1"/>
  <c r="JS30" i="3"/>
  <c r="JS31" i="3" s="1"/>
  <c r="JT30" i="3"/>
  <c r="JT31" i="3" s="1"/>
  <c r="JU30" i="3"/>
  <c r="JU31" i="3" s="1"/>
  <c r="JV30" i="3"/>
  <c r="JV31" i="3" s="1"/>
  <c r="JW30" i="3"/>
  <c r="JW31" i="3" s="1"/>
  <c r="JX30" i="3"/>
  <c r="JX31" i="3" s="1"/>
  <c r="JY30" i="3"/>
  <c r="JY31" i="3" s="1"/>
  <c r="JZ30" i="3"/>
  <c r="JZ31" i="3" s="1"/>
  <c r="KA30" i="3"/>
  <c r="KA31" i="3" s="1"/>
  <c r="KB30" i="3"/>
  <c r="KB31" i="3" s="1"/>
  <c r="KC30" i="3"/>
  <c r="KC31" i="3" s="1"/>
  <c r="KD30" i="3"/>
  <c r="KD31" i="3" s="1"/>
  <c r="KE30" i="3"/>
  <c r="KE31" i="3" s="1"/>
  <c r="KF30" i="3"/>
  <c r="KF31" i="3" s="1"/>
  <c r="KG30" i="3"/>
  <c r="KG31" i="3" s="1"/>
  <c r="KH30" i="3"/>
  <c r="KH31" i="3" s="1"/>
  <c r="KI30" i="3"/>
  <c r="KI31" i="3" s="1"/>
  <c r="KJ30" i="3"/>
  <c r="KJ31" i="3" s="1"/>
  <c r="KK30" i="3"/>
  <c r="KK31" i="3" s="1"/>
  <c r="KL30" i="3"/>
  <c r="KL31" i="3" s="1"/>
  <c r="KM30" i="3"/>
  <c r="KM31" i="3" s="1"/>
  <c r="KN30" i="3"/>
  <c r="KN31" i="3" s="1"/>
  <c r="KO30" i="3"/>
  <c r="KO31" i="3" s="1"/>
  <c r="KP30" i="3"/>
  <c r="KP31" i="3" s="1"/>
  <c r="KQ30" i="3"/>
  <c r="KQ31" i="3" s="1"/>
  <c r="KR30" i="3"/>
  <c r="KR31" i="3" s="1"/>
  <c r="KS30" i="3"/>
  <c r="KS31" i="3" s="1"/>
  <c r="KT30" i="3"/>
  <c r="KT31" i="3" s="1"/>
  <c r="KU30" i="3"/>
  <c r="KU31" i="3" s="1"/>
  <c r="KV30" i="3"/>
  <c r="KV31" i="3" s="1"/>
  <c r="KW30" i="3"/>
  <c r="KW31" i="3" s="1"/>
  <c r="KX30" i="3"/>
  <c r="KX31" i="3" s="1"/>
  <c r="KY30" i="3"/>
  <c r="KY31" i="3" s="1"/>
  <c r="KZ30" i="3"/>
  <c r="KZ31" i="3" s="1"/>
  <c r="LA30" i="3"/>
  <c r="LA31" i="3" s="1"/>
  <c r="LB30" i="3"/>
  <c r="LB31" i="3" s="1"/>
  <c r="LC30" i="3"/>
  <c r="LC31" i="3" s="1"/>
  <c r="LD30" i="3"/>
  <c r="LD31" i="3" s="1"/>
  <c r="LE30" i="3"/>
  <c r="LE31" i="3" s="1"/>
  <c r="LF30" i="3"/>
  <c r="LF31" i="3" s="1"/>
  <c r="LG30" i="3"/>
  <c r="LG31" i="3" s="1"/>
  <c r="LH30" i="3"/>
  <c r="LH31" i="3" s="1"/>
  <c r="LI30" i="3"/>
  <c r="LI31" i="3" s="1"/>
  <c r="LJ30" i="3"/>
  <c r="LJ31" i="3" s="1"/>
  <c r="LK30" i="3"/>
  <c r="LK31" i="3" s="1"/>
  <c r="LL30" i="3"/>
  <c r="LL31" i="3" s="1"/>
  <c r="LM30" i="3"/>
  <c r="LM31" i="3" s="1"/>
  <c r="LN30" i="3"/>
  <c r="LN31" i="3" s="1"/>
  <c r="LO30" i="3"/>
  <c r="LO31" i="3" s="1"/>
  <c r="LP30" i="3"/>
  <c r="LP31" i="3" s="1"/>
  <c r="LQ30" i="3"/>
  <c r="LQ31" i="3" s="1"/>
  <c r="LR30" i="3"/>
  <c r="LR31" i="3" s="1"/>
  <c r="LS30" i="3"/>
  <c r="LS31" i="3" s="1"/>
  <c r="LT30" i="3"/>
  <c r="LT31" i="3" s="1"/>
  <c r="LU30" i="3"/>
  <c r="LU31" i="3" s="1"/>
  <c r="LV30" i="3"/>
  <c r="LV31" i="3" s="1"/>
  <c r="LW30" i="3"/>
  <c r="LW31" i="3" s="1"/>
  <c r="LX30" i="3"/>
  <c r="LX31" i="3" s="1"/>
  <c r="LY30" i="3"/>
  <c r="LY31" i="3" s="1"/>
  <c r="LZ30" i="3"/>
  <c r="LZ31" i="3" s="1"/>
  <c r="MA30" i="3"/>
  <c r="MA31" i="3" s="1"/>
  <c r="MB30" i="3"/>
  <c r="MB31" i="3" s="1"/>
  <c r="MC30" i="3"/>
  <c r="MC31" i="3" s="1"/>
  <c r="MD30" i="3"/>
  <c r="MD31" i="3" s="1"/>
  <c r="ME30" i="3"/>
  <c r="ME31" i="3" s="1"/>
  <c r="MF30" i="3"/>
  <c r="MF31" i="3" s="1"/>
  <c r="MG30" i="3"/>
  <c r="MG31" i="3" s="1"/>
  <c r="MH30" i="3"/>
  <c r="MH31" i="3" s="1"/>
  <c r="MI30" i="3"/>
  <c r="MI31" i="3" s="1"/>
  <c r="MJ30" i="3"/>
  <c r="MJ31" i="3" s="1"/>
  <c r="MK30" i="3"/>
  <c r="MK31" i="3" s="1"/>
  <c r="ML30" i="3"/>
  <c r="ML31" i="3" s="1"/>
  <c r="MM30" i="3"/>
  <c r="MM31" i="3" s="1"/>
  <c r="MN30" i="3"/>
  <c r="MN31" i="3" s="1"/>
  <c r="MO30" i="3"/>
  <c r="MO31" i="3" s="1"/>
  <c r="MP30" i="3"/>
  <c r="MP31" i="3" s="1"/>
  <c r="MQ30" i="3"/>
  <c r="MQ31" i="3" s="1"/>
  <c r="MR30" i="3"/>
  <c r="MR31" i="3" s="1"/>
  <c r="MS30" i="3"/>
  <c r="MS31" i="3" s="1"/>
  <c r="MT30" i="3"/>
  <c r="MT31" i="3" s="1"/>
  <c r="MU30" i="3"/>
  <c r="MU31" i="3" s="1"/>
  <c r="MV30" i="3"/>
  <c r="MV31" i="3" s="1"/>
  <c r="MW30" i="3"/>
  <c r="MW31" i="3" s="1"/>
  <c r="MX30" i="3"/>
  <c r="MX31" i="3" s="1"/>
  <c r="MY30" i="3"/>
  <c r="MY31" i="3" s="1"/>
  <c r="MZ30" i="3"/>
  <c r="MZ31" i="3" s="1"/>
  <c r="NA30" i="3"/>
  <c r="NA31" i="3" s="1"/>
  <c r="NB30" i="3"/>
  <c r="NB31" i="3" s="1"/>
  <c r="NC30" i="3"/>
  <c r="NC31" i="3" s="1"/>
  <c r="ND30" i="3"/>
  <c r="ND31" i="3" s="1"/>
  <c r="NE30" i="3"/>
  <c r="NE31" i="3" s="1"/>
  <c r="NF30" i="3"/>
  <c r="NF31" i="3" s="1"/>
  <c r="NG30" i="3"/>
  <c r="NG31" i="3" s="1"/>
  <c r="NH30" i="3"/>
  <c r="NH31" i="3" s="1"/>
  <c r="NI30" i="3"/>
  <c r="NI31" i="3" s="1"/>
  <c r="NJ30" i="3"/>
  <c r="NJ31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B40" i="2"/>
  <c r="AN40" i="2"/>
  <c r="AX40" i="2"/>
  <c r="BH40" i="2"/>
  <c r="BT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36" i="3"/>
  <c r="D45" i="5"/>
  <c r="D34" i="3"/>
  <c r="D35" i="3"/>
  <c r="D44" i="5"/>
  <c r="D45" i="4"/>
  <c r="D43" i="4"/>
  <c r="D44" i="4"/>
  <c r="D56" i="1"/>
  <c r="D52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1" i="4"/>
  <c r="D52" i="4"/>
  <c r="D49" i="4"/>
  <c r="D48" i="3"/>
  <c r="D50" i="3"/>
  <c r="D47" i="3"/>
  <c r="D51" i="3"/>
  <c r="D42" i="3"/>
  <c r="D43" i="3"/>
  <c r="D40" i="3"/>
  <c r="D38" i="3"/>
  <c r="D46" i="3"/>
  <c r="D44" i="3"/>
  <c r="D39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<sst xmlns="http://schemas.openxmlformats.org/spreadsheetml/2006/main" count="4044" uniqueCount="3197">
  <si>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</si>
  <si>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</si>
  <si>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</si>
  <si>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</si>
  <si>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</si>
  <si>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</si>
  <si>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</si>
  <si>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</si>
  <si>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</si>
  <si>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</si>
  <si>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</si>
  <si>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</si>
  <si>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</si>
  <si>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</si>
  <si>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</si>
  <si>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</si>
  <si>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</si>
  <si>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</si>
  <si>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</si>
  <si>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</si>
  <si>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</si>
  <si>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</si>
  <si>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</si>
  <si>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</si>
  <si>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</si>
  <si>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</si>
  <si>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</si>
  <si>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</si>
  <si>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</si>
  <si>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</si>
  <si>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</si>
  <si>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</si>
  <si>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</si>
  <si>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</si>
  <si>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</si>
  <si>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</si>
  <si>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</si>
  <si>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</si>
  <si>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</si>
  <si>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</si>
  <si>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</si>
  <si>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</si>
  <si>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</si>
  <si>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</si>
  <si>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</si>
  <si>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</si>
  <si>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</si>
  <si>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</si>
  <si>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</si>
  <si>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</si>
  <si>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</si>
  <si>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</si>
  <si>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</si>
  <si>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</si>
  <si>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</si>
  <si>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</si>
  <si>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</si>
  <si>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</si>
  <si>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</si>
  <si>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</si>
  <si>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</si>
  <si>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</si>
  <si>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</si>
  <si>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</si>
  <si>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</si>
  <si>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</si>
  <si>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</si>
  <si>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</si>
  <si>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</si>
  <si>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</si>
  <si>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</si>
  <si>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</si>
  <si>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</si>
  <si>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</si>
  <si>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</si>
  <si>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</si>
  <si>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</si>
  <si>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</si>
  <si>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</si>
  <si>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</si>
  <si>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</si>
  <si>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</si>
  <si>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</si>
  <si>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</si>
  <si>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</si>
  <si>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</si>
  <si>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</si>
  <si>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</si>
  <si>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</si>
  <si>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</si>
  <si>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</si>
  <si>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</si>
  <si>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</si>
  <si>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</si>
  <si>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</si>
  <si>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</si>
  <si>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</si>
  <si>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</si>
  <si>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</si>
  <si>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</si>
  <si>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</si>
  <si>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</si>
  <si>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</si>
  <si>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</si>
  <si>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</si>
  <si>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</si>
  <si>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</si>
  <si>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</si>
  <si>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</si>
  <si>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</si>
  <si>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</si>
  <si>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</si>
  <si>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</si>
  <si>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</si>
  <si>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</si>
  <si>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</si>
  <si>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</si>
  <si>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</si>
  <si>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</si>
  <si>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</si>
  <si>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</si>
  <si>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</si>
  <si>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</si>
  <si>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</si>
  <si>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</si>
  <si>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</si>
  <si>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</si>
  <si>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</si>
  <si>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</si>
  <si>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</si>
  <si>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</si>
  <si>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</si>
  <si>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</si>
  <si>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</si>
  <si>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</si>
  <si>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</si>
  <si>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</si>
  <si>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</si>
  <si>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</si>
  <si>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</si>
  <si>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</si>
  <si>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</si>
  <si>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</si>
  <si>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</si>
  <si>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</si>
  <si>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</si>
  <si>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</si>
  <si>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</si>
  <si>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</si>
  <si>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</si>
  <si>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</si>
  <si>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</si>
  <si>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</si>
  <si>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</si>
  <si>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</si>
  <si>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</si>
  <si>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</si>
  <si>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</si>
  <si>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</si>
  <si>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</si>
  <si>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</si>
  <si>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</si>
  <si>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</si>
  <si>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</si>
  <si>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</si>
  <si>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</si>
  <si>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</si>
  <si>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</si>
  <si>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</si>
  <si>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</si>
  <si>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</si>
  <si>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</si>
  <si>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</si>
  <si>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</si>
  <si>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</si>
  <si>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</si>
  <si>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</si>
  <si>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</si>
  <si>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</si>
  <si>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</si>
  <si>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</si>
  <si>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</si>
  <si>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</si>
  <si>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</si>
  <si>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</si>
  <si>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</si>
  <si>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</si>
  <si>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</si>
  <si>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</si>
  <si>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</si>
  <si>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</si>
  <si>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</si>
  <si>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</si>
  <si>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</si>
  <si>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</si>
  <si>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</si>
  <si>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</si>
  <si>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</si>
  <si>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</si>
  <si>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</si>
  <si>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</si>
  <si>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</si>
  <si>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</si>
  <si>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</si>
  <si>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</si>
  <si>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</si>
  <si>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</si>
  <si>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</si>
  <si>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</si>
  <si>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</si>
  <si>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</si>
  <si>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</si>
  <si>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</si>
  <si>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</si>
  <si>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</si>
  <si>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</si>
  <si>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</si>
  <si>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</si>
  <si>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</si>
  <si>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</si>
  <si>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</si>
  <si>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</si>
  <si>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</si>
  <si>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</si>
  <si>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</si>
  <si>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</si>
  <si>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</si>
  <si>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</si>
  <si>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</si>
  <si>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</si>
  <si>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</si>
  <si>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</si>
  <si>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</si>
  <si>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</si>
  <si>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</si>
  <si>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</si>
  <si>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</si>
  <si>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</si>
  <si>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</si>
  <si>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</si>
  <si>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</si>
  <si>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</si>
  <si>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</si>
  <si>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</si>
  <si>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</si>
  <si>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</si>
  <si>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</si>
  <si>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</si>
  <si>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</si>
  <si>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</si>
  <si>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</si>
  <si>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</si>
  <si>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</si>
  <si>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</si>
  <si>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</si>
  <si>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</si>
  <si>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</si>
  <si>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</si>
  <si>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</si>
  <si>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</si>
  <si>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</si>
  <si>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</si>
  <si>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</si>
  <si>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</si>
  <si>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</si>
  <si>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</si>
  <si>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</si>
  <si>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</si>
  <si>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</si>
  <si>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</si>
  <si>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</si>
  <si>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</si>
  <si>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</si>
  <si>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</si>
  <si>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</si>
  <si>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</si>
  <si>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</si>
  <si>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</si>
  <si>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</si>
  <si>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</si>
  <si>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</si>
  <si>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</si>
  <si>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</si>
  <si>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</si>
  <si>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</si>
  <si>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</si>
  <si>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</si>
  <si>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</si>
  <si>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</si>
  <si>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</si>
  <si>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</si>
  <si>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</si>
  <si>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</si>
  <si>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</si>
  <si>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</si>
  <si>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</si>
  <si>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</si>
  <si>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</si>
  <si>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</si>
  <si>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</si>
  <si>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</si>
  <si>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</si>
  <si>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</si>
  <si>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</si>
  <si>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</si>
  <si>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</si>
  <si>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</si>
  <si>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</si>
  <si>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</si>
  <si>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</si>
  <si>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</si>
  <si>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</si>
  <si>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</si>
  <si>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</si>
  <si>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</si>
  <si>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</si>
  <si>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</si>
  <si>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</si>
  <si>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</si>
  <si>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</si>
  <si>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</si>
  <si>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</si>
  <si>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</si>
  <si>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</si>
  <si>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</si>
  <si>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</si>
  <si>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</si>
  <si>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</si>
  <si>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</si>
  <si>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</si>
  <si>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</si>
  <si>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</si>
  <si>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</si>
  <si>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</si>
  <si>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</si>
  <si>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</si>
  <si>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</si>
  <si>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</si>
  <si>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</si>
  <si>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</si>
  <si>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</si>
  <si>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</si>
  <si>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</si>
  <si>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</si>
  <si>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</si>
  <si>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</si>
  <si>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</si>
  <si>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</si>
  <si>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</si>
  <si>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</si>
  <si>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</si>
  <si>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</si>
  <si>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</si>
  <si>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</si>
  <si>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</si>
  <si>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</si>
  <si>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</si>
  <si>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</si>
  <si>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</si>
  <si>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</si>
  <si>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</si>
  <si>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</si>
  <si>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</si>
  <si>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</si>
  <si>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</si>
  <si>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</si>
  <si>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</si>
  <si>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</si>
  <si>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</si>
  <si>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</si>
  <si>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</si>
  <si>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</si>
  <si>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</si>
  <si>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</si>
  <si>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</si>
  <si>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</si>
  <si>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</si>
  <si>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</si>
  <si>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</si>
  <si>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</si>
  <si>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</si>
  <si>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</si>
  <si>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</si>
  <si>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</si>
  <si>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</si>
  <si>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</si>
  <si>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</si>
  <si>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</si>
  <si>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</si>
  <si>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</si>
  <si>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</si>
  <si>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</si>
  <si>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</si>
  <si>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</si>
  <si>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</si>
  <si>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</si>
  <si>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</si>
  <si>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</si>
  <si>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</si>
  <si>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</si>
  <si>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</si>
  <si>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</si>
  <si>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</si>
  <si>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</si>
  <si>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</si>
  <si>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</si>
  <si>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</si>
  <si>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</si>
  <si>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</si>
  <si>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</si>
  <si>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</si>
  <si>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</si>
  <si>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</si>
  <si>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</si>
  <si>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</si>
  <si>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</si>
  <si>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</si>
  <si>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</si>
  <si>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</si>
  <si>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</si>
  <si>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</si>
  <si>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</si>
  <si>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</si>
  <si>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</si>
  <si>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</si>
  <si>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</si>
  <si>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</si>
  <si>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</si>
  <si>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</si>
  <si>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</si>
  <si>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</si>
  <si>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</si>
  <si>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</si>
  <si>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</si>
  <si>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</si>
  <si>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</si>
  <si>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</si>
  <si>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</si>
  <si>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</si>
  <si>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</si>
  <si>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</si>
  <si>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</si>
  <si>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</si>
  <si>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</si>
  <si>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</si>
  <si>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</si>
  <si>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</si>
  <si>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</si>
  <si>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</si>
  <si>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</si>
  <si>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</si>
  <si>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</si>
  <si>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</si>
  <si>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</si>
  <si>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</si>
  <si>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</si>
  <si>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</si>
  <si>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</si>
  <si>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</si>
  <si>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</si>
  <si>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</si>
  <si>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</si>
  <si>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</si>
  <si>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</si>
  <si>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</si>
  <si>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</si>
  <si>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</si>
  <si>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</si>
  <si>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</si>
  <si>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</si>
  <si>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</si>
  <si>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</si>
  <si>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</si>
  <si>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</si>
  <si>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</si>
  <si>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</si>
  <si>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</si>
  <si>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</si>
  <si>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</si>
  <si>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</si>
  <si>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</si>
  <si>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</si>
  <si>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</si>
  <si>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</si>
  <si>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</si>
  <si>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</si>
  <si>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</si>
  <si>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</si>
  <si>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</si>
  <si>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</si>
  <si>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</si>
  <si>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</si>
  <si>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</si>
  <si>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</si>
  <si>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</si>
  <si>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</si>
  <si>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</si>
  <si>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</si>
  <si>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</si>
  <si>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</si>
  <si>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</si>
  <si>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</si>
  <si>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</si>
  <si>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</si>
  <si>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</si>
  <si>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</si>
  <si>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</si>
  <si>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</si>
  <si>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</si>
  <si>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</si>
  <si>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</si>
  <si>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</si>
  <si>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</si>
  <si>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</si>
  <si>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</si>
  <si>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</si>
  <si>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</si>
  <si>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</si>
  <si>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</si>
  <si>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</si>
  <si>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</si>
  <si>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</si>
  <si>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</si>
  <si>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</si>
  <si>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</si>
  <si>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</si>
  <si>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</si>
  <si>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</si>
  <si>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</si>
  <si>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</si>
  <si>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</si>
  <si>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</si>
  <si>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</si>
  <si>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</si>
  <si>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</si>
  <si>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</si>
  <si>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</si>
  <si>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</si>
  <si>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</si>
  <si>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</si>
  <si>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</si>
  <si>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</si>
  <si>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</si>
  <si>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</si>
  <si>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</si>
  <si>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</si>
  <si>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</si>
  <si>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</si>
  <si>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</si>
  <si>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</si>
  <si>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</si>
  <si>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</si>
  <si>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</si>
  <si>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</si>
  <si>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</si>
  <si>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</si>
  <si>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</si>
  <si>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</si>
  <si>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</si>
  <si>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</si>
  <si>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</si>
  <si>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</si>
  <si>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</si>
  <si>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</si>
  <si>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</si>
  <si>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</si>
  <si>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</si>
  <si>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</si>
  <si>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</si>
  <si>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</si>
  <si>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</si>
  <si>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</si>
  <si>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</si>
  <si>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</si>
  <si>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</si>
  <si>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</si>
  <si>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</si>
  <si>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</si>
  <si>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</si>
  <si>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</si>
  <si>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</si>
  <si>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</si>
  <si>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</si>
  <si>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</si>
  <si>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</si>
  <si>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</si>
  <si>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</si>
  <si>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</si>
  <si>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</si>
  <si>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</si>
  <si>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</si>
  <si>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</si>
  <si>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</si>
  <si>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</si>
  <si>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</si>
  <si>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</si>
  <si>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</si>
  <si>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</si>
  <si>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</si>
  <si>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</si>
  <si>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</si>
  <si>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</si>
  <si>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</si>
  <si>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</si>
  <si>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</si>
  <si>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</si>
  <si>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</si>
  <si>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</si>
  <si>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</si>
  <si>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</si>
  <si>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</si>
  <si>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</si>
  <si>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</si>
  <si>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</si>
  <si>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</si>
  <si>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</si>
  <si>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</si>
  <si>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</si>
  <si>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</si>
  <si>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</si>
  <si>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</si>
  <si>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</si>
  <si>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</si>
  <si>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</si>
  <si>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</si>
  <si>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</si>
  <si>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</si>
  <si>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</si>
  <si>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</si>
  <si>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</si>
  <si>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</si>
  <si>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</si>
  <si>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</si>
  <si>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</si>
  <si>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</si>
  <si>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</si>
  <si>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</si>
  <si>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</si>
  <si>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</si>
  <si>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</si>
  <si>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</si>
  <si>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</si>
  <si>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</si>
  <si>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</si>
  <si>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</si>
  <si>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</si>
  <si>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</si>
  <si>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</si>
  <si>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</si>
  <si>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</si>
  <si>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</si>
  <si>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</si>
  <si>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</si>
  <si>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</si>
  <si>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</si>
  <si>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</si>
  <si>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</si>
  <si>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</si>
  <si>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</si>
  <si>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</si>
  <si>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</si>
  <si>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</si>
  <si>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</si>
  <si>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</si>
  <si>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</si>
  <si>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</si>
  <si>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</si>
  <si>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</si>
  <si>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</si>
  <si>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</si>
  <si>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</si>
  <si>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</si>
  <si>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</si>
  <si>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</si>
  <si>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</si>
  <si>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</si>
  <si>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</si>
  <si>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</si>
  <si>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</si>
  <si>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</si>
  <si>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</si>
  <si>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</si>
  <si>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</si>
  <si>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</si>
  <si>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</si>
  <si>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</si>
  <si>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</si>
  <si>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</si>
  <si>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</si>
  <si>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</si>
  <si>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</si>
  <si>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</si>
  <si>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</si>
  <si>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</si>
  <si>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</si>
  <si>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</si>
  <si>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</si>
  <si>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</si>
  <si>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</si>
  <si>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</si>
  <si>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</si>
  <si>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</si>
  <si>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</si>
  <si>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</si>
  <si>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</si>
  <si>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</si>
  <si>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</si>
  <si>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</si>
  <si>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</si>
  <si>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</si>
  <si>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</si>
  <si>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</si>
  <si>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</si>
  <si>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</si>
  <si>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</si>
  <si>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</si>
  <si>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</si>
  <si>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</si>
  <si>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</si>
  <si>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</si>
  <si>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</si>
  <si>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</si>
  <si>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</si>
  <si>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</si>
  <si>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</si>
  <si>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</si>
  <si>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</si>
  <si>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</si>
  <si>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</si>
  <si>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</si>
  <si>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</si>
  <si>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</si>
  <si>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</si>
  <si>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</si>
  <si>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</si>
  <si>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</si>
  <si>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</si>
  <si>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</si>
  <si>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</si>
  <si>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</si>
  <si>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</si>
  <si>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</si>
  <si>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</si>
  <si>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</si>
  <si>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</si>
  <si>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</si>
  <si>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</si>
  <si>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</si>
  <si>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</si>
  <si>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</si>
  <si>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</si>
  <si>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</si>
  <si>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</si>
  <si>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</si>
  <si>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</si>
  <si>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</si>
  <si>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</si>
  <si>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</si>
  <si>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</si>
  <si>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</si>
  <si>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</si>
  <si>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</si>
  <si>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</si>
  <si>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</si>
  <si>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</si>
  <si>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</si>
  <si>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</si>
  <si>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</si>
  <si>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</si>
  <si>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</si>
  <si>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</si>
  <si>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</si>
  <si>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</si>
  <si>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</si>
  <si>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</si>
  <si>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</si>
  <si>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</si>
  <si>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</si>
  <si>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</si>
  <si>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</si>
  <si>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</si>
  <si>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</si>
  <si>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</si>
  <si>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</si>
  <si>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</si>
  <si>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</si>
  <si>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</si>
  <si>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</si>
  <si>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</si>
  <si>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</si>
  <si>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</si>
  <si>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</si>
  <si>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</si>
  <si>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</si>
  <si>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</si>
  <si>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</si>
  <si>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</si>
  <si>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</si>
  <si>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</si>
  <si>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</si>
  <si>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</si>
  <si>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</si>
  <si>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</si>
  <si>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</si>
  <si>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</si>
  <si>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</si>
  <si>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</si>
  <si>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</si>
  <si>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</si>
  <si>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</si>
  <si>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</si>
  <si>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</si>
  <si>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</si>
  <si>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</si>
  <si>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</si>
  <si>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</si>
  <si>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</si>
  <si>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</si>
  <si>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</si>
  <si>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</si>
  <si>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</si>
  <si>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</si>
  <si>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</si>
  <si>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</si>
  <si>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</si>
  <si>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</si>
  <si>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</si>
  <si>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</si>
  <si>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</si>
  <si>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</si>
  <si>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</si>
  <si>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</si>
  <si>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</si>
  <si>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</si>
  <si>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</si>
  <si>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</si>
  <si>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</si>
  <si>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</si>
  <si>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</si>
  <si>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</si>
  <si>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</si>
  <si>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</si>
  <si>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</si>
  <si>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</si>
  <si>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</si>
  <si>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</si>
  <si>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</si>
  <si>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</si>
  <si>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</si>
  <si>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</si>
  <si>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</si>
  <si>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</si>
  <si>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</si>
  <si>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</si>
  <si>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</si>
  <si>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</si>
  <si>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</si>
  <si>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</si>
  <si>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</si>
  <si>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</si>
  <si>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</si>
  <si>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</si>
  <si>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</si>
  <si>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</si>
  <si>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</si>
  <si>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</si>
  <si>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</si>
  <si>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</si>
  <si>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</si>
  <si>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</si>
  <si>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</si>
  <si>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</si>
  <si>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</si>
  <si>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</si>
  <si>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</si>
  <si>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</si>
  <si>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</si>
  <si>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</si>
  <si>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</si>
  <si>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</si>
  <si>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</si>
  <si>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</si>
  <si>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</si>
  <si>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</si>
  <si>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</si>
  <si>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</si>
  <si>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</si>
  <si>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</si>
  <si>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</si>
  <si>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</si>
  <si>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</si>
  <si>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</si>
  <si>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</si>
  <si>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</si>
  <si>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</si>
  <si>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</si>
  <si>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</si>
  <si>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</si>
  <si>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</si>
  <si>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</si>
  <si>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</si>
  <si>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</si>
  <si>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</si>
  <si>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</si>
  <si>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</si>
  <si>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</si>
  <si>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</si>
  <si>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</si>
  <si>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</si>
  <si>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</si>
  <si>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</si>
  <si>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</si>
  <si>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</si>
  <si>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</si>
  <si>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</si>
  <si>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</si>
  <si>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</si>
  <si>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</si>
  <si>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</si>
  <si>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</si>
  <si>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</si>
  <si>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</si>
  <si>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</si>
  <si>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</si>
  <si>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</si>
  <si>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</si>
  <si>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</si>
  <si>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</si>
  <si>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</si>
  <si>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</si>
  <si>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</si>
  <si>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</si>
  <si>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</si>
  <si>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</si>
  <si>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</si>
  <si>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</si>
  <si>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</si>
  <si>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</si>
  <si>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</si>
  <si>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</si>
  <si>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</si>
  <si>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</si>
  <si>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</si>
  <si>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</si>
  <si>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</si>
  <si>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</si>
  <si>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</si>
  <si>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</si>
  <si>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</si>
  <si>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</si>
  <si>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</si>
  <si>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</si>
  <si>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</si>
  <si>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</si>
  <si>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</si>
  <si>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</si>
  <si>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</si>
  <si>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</si>
  <si>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</si>
  <si>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</si>
  <si>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</si>
  <si>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</si>
  <si>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</si>
  <si>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</si>
  <si>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</si>
  <si>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</si>
  <si>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</si>
  <si>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</si>
  <si>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</si>
  <si>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</si>
  <si>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</si>
  <si>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</si>
  <si>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</si>
  <si>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</si>
  <si>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</si>
  <si>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</si>
  <si>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</si>
  <si>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</si>
  <si>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</si>
  <si>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</si>
  <si>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</si>
  <si>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</si>
  <si>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</si>
  <si>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</si>
  <si>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</si>
  <si>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</si>
  <si>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</si>
  <si>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</si>
  <si>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</si>
  <si>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</si>
  <si>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</si>
  <si>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</si>
  <si>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</si>
  <si>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</si>
  <si>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</si>
  <si>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</si>
  <si>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</si>
  <si>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</si>
  <si>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</si>
  <si>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</si>
  <si>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</si>
  <si>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</si>
  <si>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</si>
  <si>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</si>
  <si>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</si>
  <si>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</si>
  <si>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</si>
  <si>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</si>
  <si>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</si>
  <si>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</si>
  <si>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</si>
  <si>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</si>
  <si>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</si>
  <si>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</si>
  <si>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</si>
  <si>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</si>
  <si>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</si>
  <si>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</si>
  <si>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</si>
  <si>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</si>
  <si>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</si>
  <si>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</si>
  <si>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</si>
  <si>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</si>
  <si>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</si>
  <si>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</si>
  <si>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</si>
  <si>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</si>
  <si>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</si>
  <si>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</si>
  <si>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</si>
  <si>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</si>
  <si>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</si>
  <si>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</si>
  <si>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</si>
  <si>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</si>
  <si>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</si>
  <si>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</si>
  <si>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</si>
  <si>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</si>
  <si>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</si>
  <si>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</si>
  <si>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</si>
  <si>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</si>
  <si>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</si>
  <si>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</si>
  <si>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</si>
  <si>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</si>
  <si>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</si>
  <si>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</si>
  <si>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</si>
  <si>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</si>
  <si>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</si>
  <si>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</si>
  <si>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</si>
  <si>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</si>
  <si>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</si>
  <si>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</si>
  <si>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</si>
  <si>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</si>
  <si>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</si>
  <si>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</si>
  <si>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</si>
  <si>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</si>
  <si>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</si>
  <si>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</si>
  <si>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</si>
  <si>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</si>
  <si>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</si>
  <si>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</si>
  <si>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</si>
  <si>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</si>
  <si>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</si>
  <si>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</si>
  <si>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</si>
  <si>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</si>
  <si>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</si>
  <si>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</si>
  <si>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</si>
  <si>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</si>
  <si>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</si>
  <si>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</si>
  <si>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</si>
  <si>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</si>
  <si>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</si>
  <si>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</si>
  <si>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</si>
  <si>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</si>
  <si>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</si>
  <si>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</si>
  <si>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</si>
  <si>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</si>
  <si>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</si>
  <si>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</si>
  <si>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</si>
  <si>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</si>
  <si>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</si>
  <si>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</si>
  <si>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</si>
  <si>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</si>
  <si>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</si>
  <si>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</si>
  <si>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</si>
  <si>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</si>
  <si>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</si>
  <si>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</si>
  <si>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</si>
  <si>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</si>
  <si>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</si>
  <si>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</si>
  <si>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</si>
  <si>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</si>
  <si>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</si>
  <si>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</si>
  <si>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</si>
  <si>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</si>
  <si>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</si>
  <si>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</si>
  <si>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</si>
  <si>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</si>
  <si>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</si>
  <si>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</si>
  <si>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</si>
  <si>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</si>
  <si>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</si>
  <si>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</si>
  <si>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</si>
  <si>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</si>
  <si>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</si>
  <si>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</si>
  <si>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</si>
  <si>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</si>
  <si>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</si>
  <si>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</si>
  <si>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</si>
  <si>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</si>
  <si>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</si>
  <si>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</si>
  <si>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</si>
  <si>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</si>
  <si>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</si>
  <si>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</si>
  <si>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</si>
  <si>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</si>
  <si>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</si>
  <si>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</si>
  <si>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</si>
  <si>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</si>
  <si>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</si>
  <si>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</si>
  <si>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</si>
  <si>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</si>
  <si>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</si>
  <si>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</si>
  <si>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</si>
  <si>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</si>
  <si>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</si>
  <si>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</si>
  <si>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</si>
  <si>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</si>
  <si>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</si>
  <si>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</si>
  <si>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</si>
  <si>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</si>
  <si>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</si>
  <si>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</si>
  <si>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</si>
  <si>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</si>
  <si>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</si>
  <si>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</si>
  <si>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</si>
  <si>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</si>
  <si>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</si>
  <si>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</si>
  <si>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</si>
  <si>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</si>
  <si>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</si>
  <si>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</si>
  <si>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</si>
  <si>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</si>
  <si>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</si>
  <si>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</si>
  <si>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</si>
  <si>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</si>
  <si>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</si>
  <si>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</si>
  <si>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</si>
  <si>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</si>
  <si>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</si>
  <si>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</si>
  <si>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</si>
  <si>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</si>
  <si>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</si>
  <si>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</si>
  <si>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</si>
  <si>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</si>
  <si>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</si>
  <si>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</si>
  <si>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</si>
  <si>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</si>
  <si>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</si>
  <si>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</si>
  <si>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</si>
  <si>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</si>
  <si>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</si>
  <si>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</si>
  <si>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</si>
  <si>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</si>
  <si>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</si>
  <si>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</si>
  <si>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</si>
  <si>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</si>
  <si>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</si>
  <si>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</si>
  <si>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</si>
  <si>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</si>
  <si>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</si>
  <si>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</si>
  <si>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</si>
  <si>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</si>
  <si>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</si>
  <si>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</si>
  <si>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</si>
  <si>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</si>
  <si>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</si>
  <si>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</si>
  <si>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</si>
  <si>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</si>
  <si>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</si>
  <si>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</si>
  <si>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</si>
  <si>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</si>
  <si>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</si>
  <si>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</si>
  <si>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</si>
  <si>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</si>
  <si>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</si>
  <si>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</si>
  <si>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</si>
  <si>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</si>
  <si>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</si>
  <si>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</si>
  <si>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</si>
  <si>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</si>
  <si>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</si>
  <si>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</si>
  <si>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</si>
  <si>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</si>
  <si>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</si>
  <si>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</si>
  <si>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</si>
  <si>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</si>
  <si>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</si>
  <si>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</si>
  <si>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</si>
  <si>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</si>
  <si>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</si>
  <si>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</si>
  <si>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</si>
  <si>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</si>
  <si>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</si>
  <si>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</si>
  <si>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</si>
  <si>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</si>
  <si>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</si>
  <si>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</si>
  <si>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</si>
  <si>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</si>
  <si>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</si>
  <si>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</si>
  <si>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</si>
  <si>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</si>
  <si>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</si>
  <si>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</si>
  <si>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</si>
  <si>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</si>
  <si>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</si>
  <si>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</si>
  <si>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</si>
  <si>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</si>
  <si>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</si>
  <si>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</si>
  <si>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</si>
  <si>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</si>
  <si>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</si>
  <si>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</si>
  <si>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</si>
  <si>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</si>
  <si>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</si>
  <si>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</si>
  <si>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</si>
  <si>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</si>
  <si>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</si>
  <si>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</si>
  <si>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</si>
  <si>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</si>
  <si>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</si>
  <si>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</si>
  <si>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</si>
  <si>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</si>
  <si>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</si>
  <si>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</si>
  <si>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</si>
  <si>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</si>
  <si>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</si>
  <si>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</si>
  <si>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</si>
  <si>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</si>
  <si>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</si>
  <si>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</si>
  <si>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</si>
  <si>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</si>
  <si>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</si>
  <si>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</si>
  <si>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</si>
  <si>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</si>
  <si>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</si>
  <si>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</si>
  <si>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</si>
  <si>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</si>
  <si>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</si>
  <si>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</si>
  <si>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</si>
  <si>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</si>
  <si>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</si>
  <si>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</si>
  <si>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</si>
  <si>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</si>
  <si>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</si>
  <si>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</si>
  <si>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</si>
  <si>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</si>
  <si>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</si>
  <si>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</si>
  <si>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</si>
  <si>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</si>
  <si>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</si>
  <si>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</si>
  <si>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</si>
  <si>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</si>
  <si>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</si>
  <si>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</si>
  <si>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</si>
  <si>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</si>
  <si>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</si>
  <si>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</si>
  <si>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</si>
  <si>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</si>
  <si>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</si>
  <si>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</si>
  <si>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</si>
  <si>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</si>
  <si>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</si>
  <si>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</si>
  <si>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</si>
  <si>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</si>
  <si>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</si>
  <si>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</si>
  <si>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</si>
  <si>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</si>
  <si>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</si>
  <si>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</si>
  <si>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</si>
  <si>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</si>
  <si>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</si>
  <si>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</si>
  <si>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</si>
  <si>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</si>
  <si>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</si>
  <si>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</si>
  <si>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</si>
  <si>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</si>
  <si>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</si>
  <si>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</si>
  <si>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</si>
  <si>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</si>
  <si>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</si>
  <si>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</si>
  <si>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</si>
  <si>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</si>
  <si>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</si>
  <si>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</si>
  <si>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</si>
  <si>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</si>
  <si>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</si>
  <si>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</si>
  <si>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</si>
  <si>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</si>
  <si>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</si>
  <si>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</si>
  <si>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</si>
  <si>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</si>
  <si>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</si>
  <si>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</si>
  <si>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</si>
  <si>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</si>
  <si>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</si>
  <si>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</si>
  <si>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</si>
  <si>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</si>
  <si>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</si>
  <si>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</si>
  <si>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</si>
  <si>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</si>
  <si>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</si>
  <si>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</si>
  <si>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</si>
  <si>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</si>
  <si>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</si>
  <si>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</si>
  <si>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</si>
  <si>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</si>
  <si>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</si>
  <si>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</si>
  <si>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</si>
  <si>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</si>
  <si>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</si>
  <si>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</si>
  <si>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</si>
  <si>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</si>
  <si>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</si>
  <si>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</si>
  <si>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</si>
  <si>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</si>
  <si>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</si>
  <si>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</si>
  <si>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</si>
  <si>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</si>
  <si>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</si>
  <si>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</si>
  <si>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</si>
  <si>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</si>
  <si>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</si>
  <si>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</si>
  <si>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</si>
  <si>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</si>
  <si>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</si>
  <si>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</si>
  <si>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</si>
  <si>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</si>
  <si>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</si>
  <si>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</si>
  <si>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</si>
  <si>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</si>
  <si>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</si>
  <si>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</si>
  <si>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</si>
  <si>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</si>
  <si>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</si>
  <si>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</si>
  <si>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</si>
  <si>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</si>
  <si>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</si>
  <si>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</si>
  <si>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</si>
  <si>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</si>
  <si>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</si>
  <si>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</si>
  <si>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</si>
  <si>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</si>
  <si>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</si>
  <si>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</si>
  <si>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</si>
  <si>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</si>
  <si>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</si>
  <si>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</si>
  <si>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</si>
  <si>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</si>
  <si>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</si>
  <si>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</si>
  <si>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</si>
  <si>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</si>
  <si>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</si>
  <si>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</si>
  <si>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</si>
  <si>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</si>
  <si>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</si>
  <si>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</si>
  <si>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</si>
  <si>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</si>
  <si>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</si>
  <si>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</si>
  <si>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</si>
  <si>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</si>
  <si>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</si>
  <si>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</si>
  <si>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</si>
  <si>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</si>
  <si>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</si>
  <si>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</si>
  <si>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</si>
  <si>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</si>
  <si>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</si>
  <si>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</si>
  <si>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</si>
  <si>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</si>
  <si>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</si>
  <si>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</si>
  <si>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</si>
  <si>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</si>
  <si>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</si>
  <si>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</si>
  <si>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</si>
  <si>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</si>
  <si>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</si>
  <si>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</si>
  <si>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</si>
  <si>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</si>
  <si>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</si>
  <si>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</si>
  <si>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</si>
  <si>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</si>
  <si>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</si>
  <si>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</si>
  <si>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</si>
  <si>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</si>
  <si>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</si>
  <si>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</si>
  <si>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</si>
  <si>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</si>
  <si>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</si>
  <si>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</si>
  <si>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</si>
  <si>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</si>
  <si>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</si>
  <si>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</si>
  <si>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</si>
  <si>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</si>
  <si>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</si>
  <si>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</si>
  <si>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</si>
  <si>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</si>
  <si>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</si>
  <si>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</si>
  <si>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</si>
  <si>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</si>
  <si>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</si>
  <si>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</si>
  <si>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</si>
  <si>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</si>
  <si>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</si>
  <si>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</si>
  <si>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</si>
  <si>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</si>
  <si>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</si>
  <si>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</si>
  <si>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</si>
  <si>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</si>
  <si>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</si>
  <si>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</si>
  <si>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</si>
  <si>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</si>
  <si>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</si>
  <si>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</si>
  <si>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</si>
  <si>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</si>
  <si>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</si>
  <si>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</si>
  <si>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</si>
  <si>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</si>
  <si>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</si>
  <si>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</si>
  <si>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</si>
  <si>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</si>
  <si>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</si>
  <si>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</si>
  <si>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</si>
  <si>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</si>
  <si>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</si>
  <si>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</si>
  <si>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</si>
  <si>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</si>
  <si>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</si>
  <si>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</si>
  <si>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</si>
  <si>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</si>
  <si>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</si>
  <si>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</si>
  <si>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</si>
  <si>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</si>
  <si>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</si>
  <si>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</si>
  <si>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</si>
  <si>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</si>
  <si>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</si>
  <si>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</si>
  <si>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</si>
  <si>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</si>
  <si>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</si>
  <si>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</si>
  <si>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</si>
  <si>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</si>
  <si>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</si>
  <si>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</si>
  <si>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</si>
  <si>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</si>
  <si>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</si>
  <si>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</si>
  <si>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</si>
  <si>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</si>
  <si>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</si>
  <si>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</si>
  <si>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</si>
  <si>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</si>
  <si>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</si>
  <si>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</si>
  <si>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</si>
  <si>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</si>
  <si>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</si>
  <si>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</si>
  <si>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</si>
  <si>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</si>
  <si>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</si>
  <si>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</si>
  <si>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</si>
  <si>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</si>
  <si>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</si>
  <si>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</si>
  <si>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</si>
  <si>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</si>
  <si>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</si>
  <si>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</si>
  <si>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</si>
  <si>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</si>
  <si>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</si>
  <si>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</si>
  <si>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</si>
  <si>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</si>
  <si>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</si>
  <si>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</si>
  <si>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</si>
  <si>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</si>
  <si>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</si>
  <si>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</si>
  <si>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</si>
  <si>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</si>
  <si>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</si>
  <si>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</si>
  <si>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</si>
  <si>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</si>
  <si>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</si>
  <si>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</si>
  <si>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</si>
  <si>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</si>
  <si>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</si>
  <si>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</si>
  <si>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</si>
  <si>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</si>
  <si>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</si>
  <si>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</si>
  <si>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</si>
  <si>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</si>
  <si>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</si>
  <si>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</si>
  <si>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</si>
  <si>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</si>
  <si>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</si>
  <si>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</si>
  <si>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</si>
  <si>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</si>
  <si>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</si>
  <si>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</si>
  <si>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</si>
  <si>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</si>
  <si>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</si>
  <si>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</si>
  <si>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</si>
  <si>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</si>
  <si>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</si>
  <si>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</si>
  <si>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</si>
  <si>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</si>
  <si>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</si>
  <si>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</si>
  <si>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</si>
  <si>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</si>
  <si>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</si>
  <si>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</si>
  <si>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</si>
  <si>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</si>
  <si>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</si>
  <si>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</si>
  <si>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</si>
  <si>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</si>
  <si>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</si>
  <si>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</si>
  <si>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</si>
  <si>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</si>
  <si>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</si>
  <si>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</si>
  <si>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</si>
  <si>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</si>
  <si>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</si>
  <si>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</si>
  <si>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</si>
  <si>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</si>
  <si>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</si>
  <si>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</si>
  <si>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</si>
  <si>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</si>
  <si>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</si>
  <si>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</si>
  <si>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</si>
  <si>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</si>
  <si>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</si>
  <si>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</si>
  <si>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</si>
  <si>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</si>
  <si>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</si>
  <si>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</si>
  <si>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</si>
  <si>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</si>
  <si>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</si>
  <si>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</si>
  <si>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</si>
  <si>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</si>
  <si>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</si>
  <si>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</si>
  <si>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</si>
  <si>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</si>
  <si>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</si>
  <si>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</si>
  <si>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</si>
  <si>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</si>
  <si>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</si>
  <si>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</si>
  <si>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</si>
  <si>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</si>
  <si>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</si>
  <si>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</si>
  <si>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</si>
  <si>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</si>
  <si>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</si>
  <si>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</si>
  <si>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</si>
  <si>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</si>
  <si>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</si>
  <si>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</si>
  <si>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</si>
  <si>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</si>
  <si>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</si>
  <si>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</si>
  <si>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</si>
  <si>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</si>
  <si>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</si>
  <si>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</si>
  <si>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</si>
  <si>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</si>
  <si>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</si>
  <si>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</si>
  <si>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</si>
  <si>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</si>
  <si>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</si>
  <si>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</si>
  <si>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</si>
  <si>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</si>
  <si>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</si>
  <si>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</si>
  <si>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</si>
  <si>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</si>
  <si>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</si>
  <si>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</si>
  <si>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</si>
  <si>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</si>
  <si>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</si>
  <si>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</si>
  <si>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</si>
  <si>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</si>
  <si>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</si>
  <si>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</si>
  <si>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</si>
  <si>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</si>
  <si>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</si>
  <si>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</si>
  <si>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</si>
  <si>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</si>
  <si>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</si>
  <si>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</si>
  <si>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</si>
  <si>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</si>
  <si>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</si>
  <si>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</si>
  <si>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</si>
  <si>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</si>
  <si>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</si>
  <si>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</si>
  <si>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</si>
  <si>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</si>
  <si>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</si>
  <si>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</si>
  <si>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</si>
  <si>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</si>
  <si>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</si>
  <si>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</si>
  <si>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</si>
  <si>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</si>
  <si>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</si>
  <si>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</si>
  <si>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</si>
  <si>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</si>
  <si>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</si>
  <si>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</si>
  <si>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</si>
  <si>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</si>
  <si>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</si>
  <si>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</si>
  <si>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</si>
  <si>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</si>
  <si>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</si>
  <si>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</si>
  <si>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</si>
  <si>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</si>
  <si>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</si>
  <si>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</si>
  <si>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</si>
  <si>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</si>
  <si>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</si>
  <si>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</si>
  <si>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</si>
  <si>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</si>
  <si>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</si>
  <si>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</si>
  <si>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</si>
  <si>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</si>
  <si>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</si>
  <si>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</si>
  <si>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</si>
  <si>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</si>
  <si>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</si>
  <si>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</si>
  <si>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</si>
  <si>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</si>
  <si>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</si>
  <si>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</si>
  <si>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</si>
  <si>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</si>
  <si>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</si>
  <si>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</si>
  <si>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</si>
  <si>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</si>
  <si>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</si>
  <si>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</si>
  <si>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</si>
  <si>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</si>
  <si>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</si>
  <si>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</si>
  <si>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</si>
  <si>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</si>
  <si>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</si>
  <si>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</si>
  <si>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</si>
  <si>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</si>
  <si>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</si>
  <si>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</si>
  <si>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</si>
  <si>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</si>
  <si>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</si>
  <si>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</si>
  <si>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</si>
  <si>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</si>
  <si>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</si>
  <si>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</si>
  <si>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</si>
  <si>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</si>
  <si>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</si>
  <si>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</si>
  <si>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</si>
  <si>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</si>
  <si>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</si>
  <si>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</si>
  <si>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</si>
  <si>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</si>
  <si>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</si>
  <si>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</si>
  <si>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</si>
  <si>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</si>
  <si>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</si>
  <si>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</si>
  <si>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</si>
  <si>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</si>
  <si>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</si>
  <si>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</si>
  <si>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</si>
  <si>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</si>
  <si>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</si>
  <si>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</si>
  <si>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</si>
  <si>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</si>
  <si>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</si>
  <si>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</si>
  <si>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</si>
  <si>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</si>
  <si>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</si>
  <si>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</si>
  <si>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</si>
  <si>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</si>
  <si>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</si>
  <si>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</si>
  <si>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</si>
  <si>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</si>
  <si>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</si>
  <si>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</si>
  <si>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</si>
  <si>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</si>
  <si>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</si>
  <si>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</si>
  <si>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</si>
  <si>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</si>
  <si>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</si>
  <si>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</si>
  <si>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</si>
  <si>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</si>
  <si>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</si>
  <si>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</si>
  <si>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</si>
  <si>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</si>
  <si>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</si>
  <si>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</si>
  <si>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</si>
  <si>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</si>
  <si>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</si>
  <si>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</si>
  <si>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</si>
  <si>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</si>
  <si>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</si>
  <si>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</si>
  <si>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</si>
  <si>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</si>
  <si>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</si>
  <si>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</si>
  <si>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</si>
  <si>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</si>
  <si>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</si>
  <si>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</si>
  <si>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</si>
  <si>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</si>
  <si>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</si>
  <si>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</si>
  <si>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</si>
  <si>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</si>
  <si>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</si>
  <si>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</si>
  <si>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</si>
  <si>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</si>
  <si>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</si>
  <si>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</si>
  <si>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</si>
  <si>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</si>
  <si>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</si>
  <si>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</si>
  <si>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</si>
  <si>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</si>
  <si>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</si>
  <si>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</si>
  <si>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</si>
  <si>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</si>
  <si>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</si>
  <si>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</si>
  <si>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</si>
  <si>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</si>
  <si>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</si>
  <si>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</si>
  <si>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</si>
  <si>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</si>
  <si>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</si>
  <si>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</si>
  <si>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</si>
  <si>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</si>
  <si>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</si>
  <si>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</si>
  <si>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</si>
  <si>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</si>
  <si>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</si>
  <si>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</si>
  <si>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</si>
  <si>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</si>
  <si>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</si>
  <si>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</si>
  <si>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</si>
  <si>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</si>
  <si>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</si>
  <si>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</si>
  <si>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</si>
  <si>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</si>
  <si>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</si>
  <si>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</si>
  <si>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</si>
  <si>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</si>
  <si>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</si>
  <si>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</si>
  <si>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</si>
  <si>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</si>
  <si>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</si>
  <si>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</si>
  <si>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</si>
  <si>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</si>
  <si>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</si>
  <si>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</si>
  <si>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</si>
  <si>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</si>
  <si>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</si>
  <si>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</si>
  <si>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</si>
  <si>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</si>
  <si>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</si>
  <si>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</si>
  <si>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</si>
  <si>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</si>
  <si>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</si>
  <si>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</si>
  <si>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</si>
  <si>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</si>
  <si>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</si>
  <si>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</si>
  <si>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</si>
  <si>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</si>
  <si>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</si>
  <si>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</si>
  <si>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</si>
  <si>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</si>
  <si>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</si>
  <si>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</si>
  <si>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</si>
  <si>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</si>
  <si>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</si>
  <si>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</si>
  <si>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</si>
  <si>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</si>
  <si>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</si>
  <si>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</si>
  <si>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</si>
  <si>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</si>
  <si>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</si>
  <si>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</si>
  <si>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</si>
  <si>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</si>
  <si>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</si>
  <si>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</si>
  <si>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</si>
  <si>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</si>
  <si>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</si>
  <si>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</si>
  <si>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</si>
  <si>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</si>
  <si>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</si>
  <si>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</si>
  <si>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</si>
  <si>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</si>
  <si>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</si>
  <si>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</si>
  <si>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</si>
  <si>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</si>
  <si>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</si>
  <si>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</si>
  <si>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</si>
  <si>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</si>
  <si>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</si>
  <si>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</si>
  <si>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</si>
  <si>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</si>
  <si>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</si>
  <si>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</si>
  <si>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</si>
  <si>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</si>
  <si>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</si>
  <si>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</si>
  <si>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</si>
  <si>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</si>
  <si>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</si>
  <si>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</si>
  <si>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</si>
  <si>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</si>
  <si>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</si>
  <si>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</si>
  <si>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</si>
  <si>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</si>
  <si>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</si>
  <si>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</si>
  <si>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</si>
  <si>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</si>
  <si>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</si>
  <si>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</si>
  <si>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</si>
  <si>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</si>
  <si>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</si>
  <si>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</si>
  <si>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</si>
  <si>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</si>
  <si>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</si>
  <si>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</si>
  <si>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</si>
  <si>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</si>
  <si>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</si>
  <si>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</si>
  <si>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</si>
  <si>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</si>
  <si>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</si>
  <si>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</si>
  <si>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</si>
  <si>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</si>
  <si>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</si>
  <si>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</si>
  <si>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</si>
  <si>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</si>
  <si>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</si>
  <si>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</si>
  <si>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</si>
  <si>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</si>
  <si>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</si>
  <si>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</si>
  <si>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</si>
  <si>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</si>
  <si>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</si>
  <si>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</si>
  <si>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</si>
  <si>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</si>
  <si>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</si>
  <si>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</si>
  <si>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</si>
  <si>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</si>
  <si>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</si>
  <si>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</si>
  <si>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</si>
  <si>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</si>
  <si>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</si>
  <si>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</si>
  <si>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</si>
  <si>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</si>
  <si>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</si>
  <si>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</si>
  <si>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</si>
  <si>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</si>
  <si>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</si>
  <si>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</si>
  <si>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</si>
  <si>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</si>
  <si>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</si>
  <si>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</si>
  <si>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</si>
  <si>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</si>
  <si>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</si>
  <si>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</si>
  <si>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</si>
  <si>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</si>
  <si>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</si>
  <si>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</si>
  <si>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</si>
  <si>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</si>
  <si>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</si>
  <si>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</si>
  <si>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</si>
  <si>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</si>
  <si>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</si>
  <si>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</si>
  <si>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</si>
  <si>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</si>
  <si>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</si>
  <si>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</si>
  <si>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</si>
  <si>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</si>
  <si>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</si>
  <si>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</si>
  <si>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</si>
  <si>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</si>
  <si>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</si>
  <si>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</si>
  <si>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</si>
  <si>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</si>
  <si>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</si>
  <si>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</si>
  <si>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</si>
  <si>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</si>
  <si>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</si>
  <si>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</si>
  <si>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</si>
  <si>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</si>
  <si>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</si>
  <si>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</si>
  <si>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</si>
  <si>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</si>
  <si>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</si>
  <si>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</si>
  <si>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</si>
  <si>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</si>
  <si>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</si>
  <si>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</si>
  <si>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</si>
  <si>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</si>
  <si>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</si>
  <si>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</si>
  <si>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</si>
  <si>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</si>
  <si>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</si>
  <si>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</si>
  <si>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</si>
  <si>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</si>
  <si>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</si>
  <si>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</si>
  <si>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</si>
  <si>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</si>
  <si>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</si>
  <si>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</si>
  <si>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</si>
  <si>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</si>
  <si>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</si>
  <si>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</si>
  <si>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</si>
  <si>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</si>
  <si>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</si>
  <si>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</si>
  <si>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</si>
  <si>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</si>
  <si>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</si>
  <si>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</si>
  <si>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</si>
  <si>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</si>
  <si>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</si>
  <si>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</si>
  <si>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</si>
  <si>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</si>
  <si>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</si>
  <si>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</si>
  <si>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</si>
  <si>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</si>
  <si>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</si>
  <si>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</si>
  <si>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</si>
  <si>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</si>
  <si>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</si>
  <si>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</si>
  <si>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</si>
  <si>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</si>
  <si>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</si>
  <si>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</si>
  <si>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</si>
  <si>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</si>
  <si>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</si>
  <si>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</si>
  <si>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</si>
  <si>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</si>
  <si>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</si>
  <si>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</si>
  <si>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</si>
  <si>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</si>
  <si>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</si>
  <si>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</si>
  <si>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</si>
  <si>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</si>
  <si>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</si>
  <si>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</si>
  <si>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</si>
  <si>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</si>
  <si>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</si>
  <si>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</si>
  <si>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</si>
  <si>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</si>
  <si>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</si>
  <si>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</si>
  <si>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</si>
  <si>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</si>
  <si>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</si>
  <si>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</si>
  <si>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</si>
  <si>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</si>
  <si>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</si>
  <si>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</si>
  <si>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</si>
  <si>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</si>
  <si>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</si>
  <si>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</si>
  <si>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</si>
  <si>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</si>
  <si>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</si>
  <si>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</si>
  <si>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</si>
  <si>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</si>
  <si>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</si>
  <si>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</si>
  <si>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</si>
  <si>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</si>
  <si>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</si>
  <si>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</si>
  <si>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</si>
  <si>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</si>
  <si>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</si>
  <si>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</si>
  <si>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</si>
  <si>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</si>
  <si>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</si>
  <si>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</si>
  <si>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</si>
  <si>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</si>
  <si>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</si>
  <si>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</si>
  <si>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</si>
  <si>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</si>
  <si>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</si>
  <si>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</si>
  <si>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</si>
  <si>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</si>
  <si>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</si>
  <si>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</si>
  <si>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</si>
  <si>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</si>
  <si>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</si>
  <si>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</si>
  <si>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</si>
  <si>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</si>
  <si>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</si>
  <si>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</si>
  <si>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</si>
  <si>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</si>
  <si>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</si>
  <si>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</si>
  <si>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</si>
  <si>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</si>
  <si>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</si>
  <si>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</si>
  <si>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</si>
  <si>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</si>
  <si>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</si>
  <si>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</si>
  <si>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</si>
  <si>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</si>
  <si>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</si>
  <si>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</si>
  <si>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</si>
  <si>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</si>
  <si>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</si>
  <si>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</si>
  <si>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</si>
  <si>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</si>
  <si>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</si>
  <si>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</si>
  <si>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</si>
  <si>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</si>
  <si>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</si>
  <si>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</si>
  <si>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</si>
  <si>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</si>
  <si>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</si>
  <si>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</si>
  <si>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</si>
  <si>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</si>
  <si>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</si>
  <si>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</si>
  <si>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</si>
  <si>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</si>
  <si>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</si>
  <si>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</si>
  <si>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</si>
  <si>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</si>
  <si>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</si>
  <si>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</si>
  <si>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</si>
  <si>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</si>
  <si>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</si>
  <si>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</si>
  <si>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</si>
  <si>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</si>
  <si>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</si>
  <si>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</si>
  <si>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</si>
  <si>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</si>
  <si>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</si>
  <si>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</si>
  <si>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</si>
  <si>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</si>
  <si>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</si>
  <si>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</si>
  <si>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</si>
  <si>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</si>
  <si>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</si>
  <si>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</si>
  <si>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</si>
  <si>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</si>
  <si>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</si>
  <si>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</si>
  <si>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</si>
  <si>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</si>
  <si>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</si>
  <si>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</si>
  <si>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</si>
  <si>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</si>
  <si>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</si>
  <si>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</si>
  <si>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</si>
  <si>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</si>
  <si>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</si>
  <si>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</si>
  <si>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</si>
  <si>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</si>
  <si>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</si>
  <si>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</si>
  <si>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</si>
  <si>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</si>
  <si>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</si>
  <si>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</si>
  <si>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</si>
  <si>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</si>
  <si>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</si>
  <si>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</si>
  <si>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</si>
  <si>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</si>
  <si>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</si>
  <si>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</si>
  <si>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</si>
  <si>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</si>
  <si>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</si>
  <si>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</si>
  <si>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</si>
  <si>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</si>
  <si>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</si>
  <si>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</si>
  <si>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</si>
  <si>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</si>
  <si>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</si>
  <si>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</si>
  <si>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</si>
  <si>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</si>
  <si>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</si>
  <si>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</si>
  <si>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</si>
  <si>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</si>
  <si>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</si>
  <si>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</si>
  <si>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</si>
  <si>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</si>
  <si>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</si>
  <si>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</si>
  <si>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</si>
  <si>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</si>
  <si>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</si>
  <si>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</si>
  <si>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</si>
  <si>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</si>
  <si>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</si>
  <si>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</si>
  <si>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</si>
  <si>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</si>
  <si>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</si>
  <si>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</si>
  <si>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</si>
  <si>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</si>
  <si>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</si>
  <si>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</si>
  <si>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</si>
  <si>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</si>
  <si>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</si>
  <si>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</si>
  <si>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</si>
  <si>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</si>
  <si>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</si>
  <si>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</si>
  <si>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</si>
  <si>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</si>
  <si>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</si>
  <si>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</si>
  <si>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</si>
  <si>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</si>
  <si>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</si>
  <si>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</si>
  <si>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</si>
  <si>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</si>
  <si>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</si>
  <si>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</si>
  <si>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</si>
  <si>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</si>
  <si>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</si>
  <si>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</si>
  <si>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</si>
  <si>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</si>
  <si>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</si>
  <si>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</si>
  <si>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</si>
  <si>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</si>
  <si>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</si>
  <si>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</si>
  <si>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</si>
  <si>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</si>
  <si>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</si>
  <si>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</si>
  <si>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</si>
  <si>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</si>
  <si>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</si>
  <si>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</si>
  <si>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</si>
  <si>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</si>
  <si>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</si>
  <si>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</si>
  <si>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</si>
  <si>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</si>
  <si>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</si>
  <si>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</si>
  <si>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</si>
  <si>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</si>
  <si>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</si>
  <si>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</si>
  <si>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</si>
  <si>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</si>
  <si>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</si>
  <si>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</si>
  <si>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</si>
  <si>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</si>
  <si>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</si>
  <si>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</si>
  <si>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</si>
  <si>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</si>
  <si>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</si>
  <si>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</si>
  <si>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</si>
  <si>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</si>
  <si>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</si>
  <si>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</si>
  <si>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</si>
  <si>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</si>
  <si>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</si>
  <si>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</si>
  <si>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</si>
  <si>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</si>
  <si>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</si>
  <si>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</si>
  <si>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</si>
  <si>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</si>
  <si>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</si>
  <si>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</si>
  <si>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</si>
  <si>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</si>
  <si>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</si>
  <si>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</si>
  <si>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</si>
  <si>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</si>
  <si>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</si>
  <si>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</si>
  <si>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</si>
  <si>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</si>
  <si>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</si>
  <si>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</si>
  <si>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</si>
  <si>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</si>
  <si>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</si>
  <si>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</si>
  <si>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</si>
  <si>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</si>
  <si>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</si>
  <si>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</si>
  <si>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</si>
  <si>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</si>
  <si>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</si>
  <si>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</si>
  <si>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</si>
  <si>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</si>
  <si>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</si>
  <si>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</si>
  <si>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</si>
  <si>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</si>
  <si>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</si>
  <si>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</si>
  <si>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</si>
  <si>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</si>
  <si>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</si>
  <si>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</si>
  <si>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</si>
  <si>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</si>
  <si>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</si>
  <si>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</si>
  <si>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</si>
  <si>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</si>
  <si>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</si>
  <si>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</si>
  <si>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</si>
  <si>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</si>
  <si>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</si>
  <si>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</si>
  <si>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</si>
  <si>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</si>
  <si>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</si>
  <si>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</si>
  <si>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</si>
  <si>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</si>
  <si>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</si>
  <si>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</si>
  <si>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</si>
  <si>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</si>
  <si>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</si>
  <si>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</si>
  <si>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</si>
  <si>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</si>
  <si>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</si>
  <si>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</si>
  <si>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</si>
  <si>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</si>
  <si>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</si>
  <si>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</si>
  <si>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</si>
  <si>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</si>
  <si>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</si>
  <si>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</si>
  <si>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</si>
  <si>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</si>
  <si>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</si>
  <si>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</si>
  <si>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</si>
  <si>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</si>
  <si>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</si>
  <si>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</si>
  <si>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</si>
  <si>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</si>
  <si>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</si>
  <si>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</si>
  <si>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</si>
  <si>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</si>
  <si>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</si>
  <si>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</si>
  <si>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</si>
  <si>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</si>
  <si>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</si>
  <si>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</si>
  <si>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</si>
  <si>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</si>
  <si>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</si>
  <si>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</si>
  <si>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</si>
  <si>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</si>
  <si>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</si>
  <si>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</si>
  <si>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</si>
  <si>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</si>
  <si>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</si>
  <si>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</si>
  <si>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</si>
  <si>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</si>
  <si>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</si>
  <si>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</si>
  <si>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</si>
  <si>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</si>
  <si>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</si>
  <si>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</si>
  <si>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</si>
  <si>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</si>
  <si>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</si>
  <si>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</si>
  <si>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</si>
  <si>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</si>
  <si>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</si>
  <si>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</si>
  <si>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</si>
  <si>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</si>
  <si>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</si>
  <si>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</si>
  <si>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</si>
  <si>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</si>
  <si>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</si>
  <si>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</si>
  <si>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</si>
  <si>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</si>
  <si>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</si>
  <si>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</si>
  <si>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</si>
  <si>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</si>
  <si>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</si>
  <si>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</si>
  <si>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</si>
  <si>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</si>
  <si>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</si>
  <si>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</si>
  <si>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</si>
  <si>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</si>
  <si>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</si>
  <si>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</si>
  <si>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</si>
  <si>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</si>
  <si>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</si>
  <si>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</si>
  <si>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</si>
  <si>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</si>
  <si>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</si>
  <si>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</si>
  <si>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</si>
  <si>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</si>
  <si>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</si>
  <si>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</si>
  <si>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</si>
  <si>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</si>
  <si>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</si>
  <si>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</si>
  <si>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</si>
  <si>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</si>
  <si>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</si>
  <si>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</si>
  <si>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</si>
  <si>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</si>
  <si>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</si>
  <si>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</si>
  <si>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</si>
  <si>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</si>
  <si>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</si>
  <si>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</si>
  <si>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</si>
  <si>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</si>
  <si>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</si>
  <si>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</si>
  <si>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</si>
  <si>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</si>
  <si>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</si>
  <si>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</si>
  <si>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</si>
  <si>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</si>
  <si>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</si>
  <si>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</si>
  <si>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</si>
  <si>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</si>
  <si>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</si>
  <si>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</si>
  <si>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</si>
  <si>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</si>
  <si>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</si>
  <si>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</si>
  <si>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</si>
  <si>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</si>
  <si>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</si>
  <si>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</si>
  <si>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</si>
  <si>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</si>
  <si>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</si>
  <si>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</si>
  <si>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</si>
  <si>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</si>
  <si>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</si>
  <si>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</si>
  <si>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</si>
  <si>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</si>
  <si>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</si>
  <si>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</si>
  <si>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</si>
  <si>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</si>
  <si>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</si>
  <si>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</si>
  <si>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</si>
  <si>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</si>
  <si>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</si>
  <si>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</si>
  <si>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</si>
  <si>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</si>
  <si>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</si>
  <si>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</si>
  <si>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</si>
  <si>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</si>
  <si>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</si>
  <si>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</si>
  <si>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</si>
  <si>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</si>
  <si>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</si>
  <si>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</si>
  <si>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</si>
  <si>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</si>
  <si>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</si>
  <si>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</si>
  <si>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</si>
  <si>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</si>
  <si>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</si>
  <si>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</si>
  <si>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</si>
  <si>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</si>
  <si>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</si>
  <si>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</si>
  <si>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</si>
  <si>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</si>
  <si>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</si>
  <si>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</si>
  <si>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</si>
  <si>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</si>
  <si>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</si>
  <si>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</si>
  <si>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</si>
  <si>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</si>
  <si>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</si>
  <si>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</si>
  <si>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</si>
  <si>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</si>
  <si>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</si>
  <si>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</si>
  <si>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</si>
  <si>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</si>
  <si>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</si>
  <si>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</si>
  <si>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</si>
  <si>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</si>
  <si>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</si>
  <si>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</si>
  <si>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</si>
  <si>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</si>
  <si>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</si>
  <si>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</si>
  <si>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</si>
  <si>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</si>
  <si>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</si>
  <si>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</si>
  <si>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</si>
  <si>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</si>
  <si>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</si>
  <si>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</si>
  <si>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</si>
  <si>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</si>
  <si>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</si>
  <si>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</si>
  <si>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</si>
  <si>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</si>
  <si>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</si>
  <si>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</si>
  <si>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</si>
  <si>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</si>
  <si>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</si>
  <si>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</si>
  <si>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</si>
  <si>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</si>
  <si>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</si>
  <si>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</si>
  <si>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</si>
  <si>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</si>
  <si>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</si>
  <si>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</si>
  <si>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</si>
  <si>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</si>
  <si>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</si>
  <si>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</si>
  <si>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</si>
  <si>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</si>
  <si>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</si>
  <si>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</si>
  <si>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</si>
  <si>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</si>
  <si>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</si>
  <si>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</si>
  <si>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</si>
  <si>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</si>
  <si>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</si>
  <si>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</si>
  <si>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</si>
  <si>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</si>
  <si>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</si>
  <si>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</si>
  <si>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</si>
  <si>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</si>
  <si>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</si>
  <si>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</si>
  <si>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</si>
  <si>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</si>
  <si>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</si>
  <si>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</si>
  <si>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</si>
  <si>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</si>
  <si>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</si>
  <si>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</si>
  <si>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</si>
  <si>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</si>
  <si>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</si>
  <si>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</si>
  <si>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</si>
  <si>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</si>
  <si>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</si>
  <si>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</si>
  <si>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</si>
  <si>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</si>
  <si>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</si>
  <si>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</si>
  <si>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</si>
  <si>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</si>
  <si>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</si>
  <si>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</si>
  <si>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</si>
  <si>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</si>
  <si>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</si>
  <si>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</si>
  <si>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</si>
  <si>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</si>
  <si>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</si>
  <si>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</si>
  <si>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</si>
  <si>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</si>
  <si>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</si>
  <si>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</si>
  <si>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</si>
  <si>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</si>
  <si>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</si>
  <si>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</si>
  <si>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</si>
  <si>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</si>
  <si>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</si>
  <si>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</si>
  <si>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</si>
  <si>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</si>
  <si>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</si>
  <si>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</si>
  <si>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</si>
  <si>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</si>
  <si>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</si>
  <si>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</si>
  <si>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</si>
  <si>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</si>
  <si>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</si>
  <si>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</si>
  <si>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</si>
  <si>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</si>
  <si>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</si>
  <si>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</si>
  <si>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</si>
  <si>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</si>
  <si>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</si>
  <si>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</si>
  <si>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</si>
  <si>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</si>
  <si>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</si>
  <si>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</si>
  <si>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</si>
  <si>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</si>
  <si>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</si>
  <si>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</si>
  <si>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</si>
  <si>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</si>
  <si>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</si>
  <si>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</si>
  <si>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</si>
  <si>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</si>
  <si>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</si>
  <si>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</si>
  <si>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</si>
  <si>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</si>
  <si>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</si>
  <si>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</si>
  <si>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</si>
  <si>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</si>
  <si>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</si>
  <si>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</si>
  <si>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</si>
  <si>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</si>
  <si>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</si>
  <si>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</si>
  <si>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</si>
  <si>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</si>
  <si>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</si>
  <si>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</si>
  <si>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</si>
  <si>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</si>
  <si>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</si>
  <si>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</si>
  <si>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</si>
  <si>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</si>
  <si>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</si>
  <si>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</si>
  <si>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</si>
  <si>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</si>
  <si>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</si>
  <si>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</si>
  <si>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</si>
  <si>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</si>
  <si>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</si>
  <si>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</si>
  <si>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</si>
  <si>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</si>
  <si>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</si>
  <si>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</si>
  <si>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</si>
  <si>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</si>
  <si>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</si>
  <si>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</si>
  <si>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</si>
  <si>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</si>
  <si>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</si>
  <si>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</si>
  <si>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</si>
  <si>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</si>
  <si>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</si>
  <si>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</si>
  <si>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</si>
  <si>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</si>
  <si>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</si>
  <si>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</si>
  <si>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</si>
  <si>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</si>
  <si>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</si>
  <si>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</si>
  <si>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</si>
  <si>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</si>
  <si>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</si>
  <si>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</si>
  <si>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</si>
  <si>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</si>
  <si>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</si>
  <si>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</si>
  <si>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</si>
  <si>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</si>
  <si>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</si>
  <si>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</si>
  <si>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</si>
  <si>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</si>
  <si>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</si>
  <si>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</si>
  <si>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</si>
  <si>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</si>
  <si>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</si>
  <si>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</si>
  <si>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</si>
  <si>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</si>
  <si>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</si>
  <si>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</si>
  <si>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</si>
  <si>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</si>
  <si>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</si>
  <si>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</si>
  <si>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</si>
  <si>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</si>
  <si>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</si>
  <si>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</si>
  <si>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</si>
  <si>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</si>
  <si>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</si>
  <si>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</si>
  <si>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</si>
  <si>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</si>
  <si>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</si>
  <si>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</si>
  <si>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</si>
  <si>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</si>
  <si>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</si>
  <si>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</si>
  <si>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</si>
  <si>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</si>
  <si>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</si>
  <si>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</si>
  <si>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</si>
  <si>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</si>
  <si>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</si>
  <si>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</si>
  <si>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</si>
  <si>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</si>
  <si>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</si>
  <si>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</si>
  <si>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</si>
  <si>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</si>
  <si>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</si>
  <si>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</si>
  <si>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</si>
  <si>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</si>
  <si>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</si>
  <si>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</si>
  <si>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</si>
  <si>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</si>
  <si>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</si>
  <si>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</si>
  <si>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</si>
  <si>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</si>
  <si>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</si>
  <si>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</si>
  <si>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</si>
  <si>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</si>
  <si>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</si>
  <si>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</si>
  <si>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</si>
  <si>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</si>
  <si>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</si>
  <si>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</si>
  <si>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</si>
  <si>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</si>
  <si>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</si>
  <si>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</si>
  <si>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</si>
  <si>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</si>
  <si>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</si>
  <si>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</si>
  <si>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</si>
  <si>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</si>
  <si>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</si>
  <si>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</si>
  <si>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</si>
  <si>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</si>
  <si>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</si>
  <si>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</si>
  <si>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</si>
  <si>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</si>
  <si>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</si>
  <si>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</si>
  <si>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</si>
  <si>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</si>
  <si>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</si>
  <si>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</si>
  <si>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</si>
  <si>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</si>
  <si>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</si>
  <si>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</si>
  <si>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</si>
  <si>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</si>
  <si>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</si>
  <si>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</si>
  <si>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</si>
  <si>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</si>
  <si>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</si>
  <si>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</si>
  <si>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</si>
  <si>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</si>
  <si>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</si>
  <si>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</si>
  <si>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</si>
  <si>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</si>
  <si>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</si>
  <si>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</si>
  <si>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</si>
  <si>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</si>
  <si>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</si>
  <si>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</si>
  <si>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</si>
  <si>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</si>
  <si>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</si>
  <si>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</si>
  <si>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</si>
  <si>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</si>
  <si>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</si>
  <si>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</si>
  <si>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</si>
  <si>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</si>
  <si>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</si>
  <si>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</si>
  <si>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</si>
  <si>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</si>
  <si>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</si>
  <si>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</si>
  <si>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</si>
  <si>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</si>
  <si>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</si>
  <si>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</si>
  <si>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</si>
  <si>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</si>
  <si>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</si>
  <si>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</si>
  <si>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</si>
  <si>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</si>
  <si>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</si>
  <si>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</si>
  <si>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</si>
  <si>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</si>
  <si>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</si>
  <si>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</si>
  <si>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</si>
  <si>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</si>
  <si>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</si>
  <si>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</si>
  <si>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</si>
  <si>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</si>
  <si>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</si>
  <si>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</si>
  <si>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</si>
  <si>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</si>
  <si>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</si>
  <si>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</si>
  <si>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</si>
  <si>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</si>
  <si>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</si>
  <si>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</si>
  <si>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</si>
  <si>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</si>
  <si>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</si>
  <si>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</si>
  <si>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</si>
  <si>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</si>
  <si>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</si>
  <si>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</si>
  <si>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</si>
  <si>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</si>
  <si>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</si>
  <si>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</si>
  <si>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</si>
  <si>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</si>
  <si>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</si>
  <si>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</si>
  <si>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</si>
  <si>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</si>
  <si>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</si>
  <si>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</si>
  <si>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</si>
  <si>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</si>
  <si>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</si>
  <si>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</si>
  <si>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</si>
  <si>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</si>
  <si>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</si>
  <si>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</si>
  <si>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</si>
  <si>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</si>
  <si>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</si>
  <si>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</si>
  <si>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</si>
  <si>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</si>
  <si>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</si>
  <si>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</si>
  <si>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</si>
  <si>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2022 - 2023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b/>
        <u/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 xml:space="preserve">                Өткізу кезеңі:         Өткізу мерзімі:______________</t>
    </r>
  </si>
  <si>
    <t xml:space="preserve">                                  Оқу жылы: 2022-2023                             Топ: Балдаурен                 Өткізу кезеңі: аралық        Өткізу мерзімі:қантар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</si>
</sst>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8" fillId="0" borderId="1" xfId="0" applyFont="1" applyBorder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2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61111111111107E-2"/>
          <c:y val="2.5428331875182269E-2"/>
          <c:w val="0.8901968503937007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жас'!$C$43:$C$61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</c:strRef>
          </c:cat>
          <c:val>
            <c:numRef>
              <c:f>'4 жас'!$D$43:$D$61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65</c:v>
                </c:pt>
                <c:pt idx="17">
                  <c:v>32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3-4118-807A-FA36D4C0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6675392"/>
        <c:axId val="246674216"/>
      </c:barChart>
      <c:catAx>
        <c:axId val="24667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6674216"/>
        <c:crosses val="autoZero"/>
        <c:auto val="1"/>
        <c:lblAlgn val="ctr"/>
        <c:lblOffset val="100"/>
        <c:noMultiLvlLbl val="0"/>
      </c:catAx>
      <c:valAx>
        <c:axId val="24667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66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538162</xdr:colOff>
      <xdr:row>41</xdr:row>
      <xdr:rowOff>171455</xdr:rowOff>
    </xdr:from>
    <xdr:to>
      <xdr:col>17</xdr:col>
      <xdr:colOff>152400</xdr:colOff>
      <xdr:row>61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5;&#1090;&#1080;&#1085;&#1075;&#1077;&#1085;&#1090;%20&#1087;&#1086;%20&#1075;&#1088;&#1091;&#1087;&#1087;&#1072;&#1084;%20&#1085;&#1072;%2027.02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 список"/>
      <sheetName val="Айголек"/>
      <sheetName val="Гномики"/>
      <sheetName val="Балдаурен"/>
      <sheetName val="Ромашки"/>
      <sheetName val="Балапан"/>
      <sheetName val="Солнышко"/>
      <sheetName val="Балауса"/>
      <sheetName val="Радуга"/>
    </sheetNames>
    <sheetDataSet>
      <sheetData sheetId="0" refreshError="1"/>
      <sheetData sheetId="1" refreshError="1"/>
      <sheetData sheetId="2" refreshError="1"/>
      <sheetData sheetId="3">
        <row r="3">
          <cell r="D3" t="str">
            <v>ЖАЙЫҚ</v>
          </cell>
        </row>
        <row r="4">
          <cell r="D4" t="str">
            <v>АМАНЖОЛОВ</v>
          </cell>
        </row>
        <row r="5">
          <cell r="D5" t="str">
            <v>СЕРІКҚАЛИЕВА</v>
          </cell>
        </row>
        <row r="6">
          <cell r="D6" t="str">
            <v>АХМЕТЖАНОВ</v>
          </cell>
        </row>
        <row r="7">
          <cell r="D7" t="str">
            <v>АЛМАЗҰЛЫ</v>
          </cell>
        </row>
        <row r="8">
          <cell r="D8" t="str">
            <v>МАДИХАН</v>
          </cell>
        </row>
        <row r="9">
          <cell r="D9" t="str">
            <v>СЕЙТҚАЗИН</v>
          </cell>
        </row>
        <row r="10">
          <cell r="D10" t="str">
            <v>САЙЛАУБЕК</v>
          </cell>
        </row>
        <row r="11">
          <cell r="D11" t="str">
            <v>ЖОМАРТҚАНОВ</v>
          </cell>
        </row>
        <row r="12">
          <cell r="D12" t="str">
            <v>ЕРБОЛОВА</v>
          </cell>
        </row>
        <row r="13">
          <cell r="D13" t="str">
            <v>НҰРБАҚЫТ</v>
          </cell>
        </row>
        <row r="14">
          <cell r="D14" t="str">
            <v>ТИМУРҰЛЫ</v>
          </cell>
        </row>
        <row r="15">
          <cell r="D15" t="str">
            <v>МАРАТ</v>
          </cell>
        </row>
        <row r="16">
          <cell r="D16" t="str">
            <v>МАУТХАНОВА</v>
          </cell>
        </row>
        <row r="17">
          <cell r="D17" t="str">
            <v>АЛТАЙ</v>
          </cell>
        </row>
        <row r="18">
          <cell r="D18" t="str">
            <v>АЙБОЛОВ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09" t="s">
        <v>3189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9" t="s">
        <v>0</v>
      </c>
      <c r="B4" s="79" t="s">
        <v>1</v>
      </c>
      <c r="C4" s="80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2"/>
      <c r="AM4" s="83" t="s">
        <v>2</v>
      </c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5"/>
      <c r="CC4" s="8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6" t="s">
        <v>181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7"/>
      <c r="EE4" s="106" t="s">
        <v>244</v>
      </c>
      <c r="EF4" s="107"/>
      <c r="EG4" s="107"/>
      <c r="EH4" s="107"/>
      <c r="EI4" s="107"/>
      <c r="EJ4" s="107"/>
      <c r="EK4" s="107"/>
      <c r="EL4" s="107"/>
      <c r="EM4" s="108"/>
      <c r="EN4" s="83" t="s">
        <v>244</v>
      </c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90" t="s">
        <v>291</v>
      </c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</row>
    <row r="5" spans="1:227" ht="15" customHeight="1" x14ac:dyDescent="0.3">
      <c r="A5" s="79"/>
      <c r="B5" s="79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9" t="s">
        <v>86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93"/>
      <c r="CC5" s="89" t="s">
        <v>3</v>
      </c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1"/>
      <c r="DA5" s="98" t="s">
        <v>182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9"/>
      <c r="EE5" s="103" t="s">
        <v>245</v>
      </c>
      <c r="EF5" s="104"/>
      <c r="EG5" s="104"/>
      <c r="EH5" s="104"/>
      <c r="EI5" s="104"/>
      <c r="EJ5" s="104"/>
      <c r="EK5" s="104"/>
      <c r="EL5" s="104"/>
      <c r="EM5" s="105"/>
      <c r="EN5" s="103" t="s">
        <v>246</v>
      </c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89" t="s">
        <v>292</v>
      </c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</row>
    <row r="6" spans="1:227" ht="10.199999999999999" hidden="1" customHeight="1" x14ac:dyDescent="0.3">
      <c r="A6" s="79"/>
      <c r="B6" s="79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9"/>
      <c r="B7" s="79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9"/>
      <c r="B8" s="7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9"/>
      <c r="B9" s="79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9"/>
      <c r="B10" s="79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9"/>
      <c r="B11" s="79"/>
      <c r="C11" s="67" t="s">
        <v>26</v>
      </c>
      <c r="D11" s="68" t="s">
        <v>5</v>
      </c>
      <c r="E11" s="68" t="s">
        <v>6</v>
      </c>
      <c r="F11" s="69" t="s">
        <v>34</v>
      </c>
      <c r="G11" s="69" t="s">
        <v>7</v>
      </c>
      <c r="H11" s="69" t="s">
        <v>8</v>
      </c>
      <c r="I11" s="69" t="s">
        <v>27</v>
      </c>
      <c r="J11" s="69" t="s">
        <v>9</v>
      </c>
      <c r="K11" s="69" t="s">
        <v>10</v>
      </c>
      <c r="L11" s="68" t="s">
        <v>39</v>
      </c>
      <c r="M11" s="68" t="s">
        <v>9</v>
      </c>
      <c r="N11" s="68" t="s">
        <v>10</v>
      </c>
      <c r="O11" s="68" t="s">
        <v>28</v>
      </c>
      <c r="P11" s="68" t="s">
        <v>11</v>
      </c>
      <c r="Q11" s="68" t="s">
        <v>4</v>
      </c>
      <c r="R11" s="68" t="s">
        <v>29</v>
      </c>
      <c r="S11" s="68" t="s">
        <v>6</v>
      </c>
      <c r="T11" s="68" t="s">
        <v>12</v>
      </c>
      <c r="U11" s="68" t="s">
        <v>51</v>
      </c>
      <c r="V11" s="68" t="s">
        <v>6</v>
      </c>
      <c r="W11" s="68" t="s">
        <v>12</v>
      </c>
      <c r="X11" s="70" t="s">
        <v>30</v>
      </c>
      <c r="Y11" s="64" t="s">
        <v>10</v>
      </c>
      <c r="Z11" s="67" t="s">
        <v>13</v>
      </c>
      <c r="AA11" s="68" t="s">
        <v>31</v>
      </c>
      <c r="AB11" s="68" t="s">
        <v>14</v>
      </c>
      <c r="AC11" s="68" t="s">
        <v>15</v>
      </c>
      <c r="AD11" s="68" t="s">
        <v>32</v>
      </c>
      <c r="AE11" s="68" t="s">
        <v>4</v>
      </c>
      <c r="AF11" s="68" t="s">
        <v>5</v>
      </c>
      <c r="AG11" s="68" t="s">
        <v>33</v>
      </c>
      <c r="AH11" s="68" t="s">
        <v>12</v>
      </c>
      <c r="AI11" s="68" t="s">
        <v>7</v>
      </c>
      <c r="AJ11" s="68" t="s">
        <v>71</v>
      </c>
      <c r="AK11" s="68" t="s">
        <v>16</v>
      </c>
      <c r="AL11" s="68" t="s">
        <v>9</v>
      </c>
      <c r="AM11" s="68" t="s">
        <v>72</v>
      </c>
      <c r="AN11" s="68"/>
      <c r="AO11" s="68"/>
      <c r="AP11" s="70" t="s">
        <v>73</v>
      </c>
      <c r="AQ11" s="64"/>
      <c r="AR11" s="67"/>
      <c r="AS11" s="70" t="s">
        <v>74</v>
      </c>
      <c r="AT11" s="64"/>
      <c r="AU11" s="67"/>
      <c r="AV11" s="68" t="s">
        <v>75</v>
      </c>
      <c r="AW11" s="68"/>
      <c r="AX11" s="68"/>
      <c r="AY11" s="68" t="s">
        <v>76</v>
      </c>
      <c r="AZ11" s="68"/>
      <c r="BA11" s="68"/>
      <c r="BB11" s="68" t="s">
        <v>77</v>
      </c>
      <c r="BC11" s="68"/>
      <c r="BD11" s="68"/>
      <c r="BE11" s="94" t="s">
        <v>78</v>
      </c>
      <c r="BF11" s="94"/>
      <c r="BG11" s="94"/>
      <c r="BH11" s="68" t="s">
        <v>79</v>
      </c>
      <c r="BI11" s="68"/>
      <c r="BJ11" s="68"/>
      <c r="BK11" s="68" t="s">
        <v>80</v>
      </c>
      <c r="BL11" s="68"/>
      <c r="BM11" s="68"/>
      <c r="BN11" s="68" t="s">
        <v>81</v>
      </c>
      <c r="BO11" s="68"/>
      <c r="BP11" s="68"/>
      <c r="BQ11" s="68" t="s">
        <v>82</v>
      </c>
      <c r="BR11" s="68"/>
      <c r="BS11" s="68"/>
      <c r="BT11" s="68" t="s">
        <v>83</v>
      </c>
      <c r="BU11" s="68"/>
      <c r="BV11" s="68"/>
      <c r="BW11" s="86" t="s">
        <v>84</v>
      </c>
      <c r="BX11" s="86"/>
      <c r="BY11" s="86"/>
      <c r="BZ11" s="86" t="s">
        <v>85</v>
      </c>
      <c r="CA11" s="86"/>
      <c r="CB11" s="92"/>
      <c r="CC11" s="69" t="s">
        <v>140</v>
      </c>
      <c r="CD11" s="69"/>
      <c r="CE11" s="69"/>
      <c r="CF11" s="69" t="s">
        <v>141</v>
      </c>
      <c r="CG11" s="69"/>
      <c r="CH11" s="69"/>
      <c r="CI11" s="89" t="s">
        <v>142</v>
      </c>
      <c r="CJ11" s="89"/>
      <c r="CK11" s="89"/>
      <c r="CL11" s="69" t="s">
        <v>143</v>
      </c>
      <c r="CM11" s="69"/>
      <c r="CN11" s="69"/>
      <c r="CO11" s="69" t="s">
        <v>144</v>
      </c>
      <c r="CP11" s="69"/>
      <c r="CQ11" s="69"/>
      <c r="CR11" s="69" t="s">
        <v>145</v>
      </c>
      <c r="CS11" s="69"/>
      <c r="CT11" s="69"/>
      <c r="CU11" s="69" t="s">
        <v>146</v>
      </c>
      <c r="CV11" s="69"/>
      <c r="CW11" s="69"/>
      <c r="CX11" s="69" t="s">
        <v>147</v>
      </c>
      <c r="CY11" s="69"/>
      <c r="CZ11" s="93"/>
      <c r="DA11" s="100" t="s">
        <v>183</v>
      </c>
      <c r="DB11" s="101"/>
      <c r="DC11" s="102"/>
      <c r="DD11" s="100" t="s">
        <v>184</v>
      </c>
      <c r="DE11" s="101"/>
      <c r="DF11" s="102"/>
      <c r="DG11" s="100" t="s">
        <v>185</v>
      </c>
      <c r="DH11" s="101"/>
      <c r="DI11" s="102"/>
      <c r="DJ11" s="89" t="s">
        <v>186</v>
      </c>
      <c r="DK11" s="89"/>
      <c r="DL11" s="89"/>
      <c r="DM11" s="89" t="s">
        <v>187</v>
      </c>
      <c r="DN11" s="89"/>
      <c r="DO11" s="89"/>
      <c r="DP11" s="89" t="s">
        <v>188</v>
      </c>
      <c r="DQ11" s="89"/>
      <c r="DR11" s="89"/>
      <c r="DS11" s="89" t="s">
        <v>189</v>
      </c>
      <c r="DT11" s="89"/>
      <c r="DU11" s="89"/>
      <c r="DV11" s="89" t="s">
        <v>190</v>
      </c>
      <c r="DW11" s="89"/>
      <c r="DX11" s="89"/>
      <c r="DY11" s="89" t="s">
        <v>191</v>
      </c>
      <c r="DZ11" s="89"/>
      <c r="EA11" s="89"/>
      <c r="EB11" s="100" t="s">
        <v>192</v>
      </c>
      <c r="EC11" s="101"/>
      <c r="ED11" s="101"/>
      <c r="EE11" s="89" t="s">
        <v>230</v>
      </c>
      <c r="EF11" s="89"/>
      <c r="EG11" s="89"/>
      <c r="EH11" s="89" t="s">
        <v>231</v>
      </c>
      <c r="EI11" s="89"/>
      <c r="EJ11" s="89"/>
      <c r="EK11" s="89" t="s">
        <v>232</v>
      </c>
      <c r="EL11" s="89"/>
      <c r="EM11" s="89"/>
      <c r="EN11" s="89" t="s">
        <v>233</v>
      </c>
      <c r="EO11" s="89"/>
      <c r="EP11" s="89"/>
      <c r="EQ11" s="89" t="s">
        <v>234</v>
      </c>
      <c r="ER11" s="89"/>
      <c r="ES11" s="89"/>
      <c r="ET11" s="89" t="s">
        <v>235</v>
      </c>
      <c r="EU11" s="89"/>
      <c r="EV11" s="89"/>
      <c r="EW11" s="89" t="s">
        <v>236</v>
      </c>
      <c r="EX11" s="89"/>
      <c r="EY11" s="89"/>
      <c r="EZ11" s="89" t="s">
        <v>237</v>
      </c>
      <c r="FA11" s="89"/>
      <c r="FB11" s="89"/>
      <c r="FC11" s="89" t="s">
        <v>238</v>
      </c>
      <c r="FD11" s="89"/>
      <c r="FE11" s="89"/>
      <c r="FF11" s="89" t="s">
        <v>239</v>
      </c>
      <c r="FG11" s="89"/>
      <c r="FH11" s="89"/>
      <c r="FI11" s="89" t="s">
        <v>240</v>
      </c>
      <c r="FJ11" s="89"/>
      <c r="FK11" s="89"/>
      <c r="FL11" s="89" t="s">
        <v>241</v>
      </c>
      <c r="FM11" s="89"/>
      <c r="FN11" s="89"/>
      <c r="FO11" s="89" t="s">
        <v>242</v>
      </c>
      <c r="FP11" s="89"/>
      <c r="FQ11" s="89"/>
      <c r="FR11" s="89" t="s">
        <v>243</v>
      </c>
      <c r="FS11" s="89"/>
      <c r="FT11" s="100"/>
      <c r="FU11" s="89" t="s">
        <v>293</v>
      </c>
      <c r="FV11" s="89"/>
      <c r="FW11" s="89"/>
      <c r="FX11" s="89" t="s">
        <v>294</v>
      </c>
      <c r="FY11" s="89"/>
      <c r="FZ11" s="89"/>
      <c r="GA11" s="89" t="s">
        <v>295</v>
      </c>
      <c r="GB11" s="89"/>
      <c r="GC11" s="89"/>
      <c r="GD11" s="89" t="s">
        <v>296</v>
      </c>
      <c r="GE11" s="89"/>
      <c r="GF11" s="89"/>
      <c r="GG11" s="89" t="s">
        <v>297</v>
      </c>
      <c r="GH11" s="89"/>
      <c r="GI11" s="89"/>
      <c r="GJ11" s="89" t="s">
        <v>298</v>
      </c>
      <c r="GK11" s="89"/>
      <c r="GL11" s="89"/>
      <c r="GM11" s="89" t="s">
        <v>299</v>
      </c>
      <c r="GN11" s="89"/>
      <c r="GO11" s="89"/>
      <c r="GP11" s="89" t="s">
        <v>300</v>
      </c>
      <c r="GQ11" s="89"/>
      <c r="GR11" s="89"/>
      <c r="GS11" s="89" t="s">
        <v>301</v>
      </c>
      <c r="GT11" s="89"/>
      <c r="GU11" s="89"/>
      <c r="GV11" s="89" t="s">
        <v>302</v>
      </c>
      <c r="GW11" s="89"/>
      <c r="GX11" s="89"/>
      <c r="GY11" s="89" t="s">
        <v>303</v>
      </c>
      <c r="GZ11" s="89"/>
      <c r="HA11" s="89"/>
      <c r="HB11" s="89" t="s">
        <v>304</v>
      </c>
      <c r="HC11" s="89"/>
      <c r="HD11" s="89"/>
      <c r="HE11" s="89" t="s">
        <v>305</v>
      </c>
      <c r="HF11" s="89"/>
      <c r="HG11" s="89"/>
      <c r="HH11" s="89" t="s">
        <v>306</v>
      </c>
      <c r="HI11" s="89"/>
      <c r="HJ11" s="89"/>
      <c r="HK11" s="89" t="s">
        <v>307</v>
      </c>
      <c r="HL11" s="89"/>
      <c r="HM11" s="89"/>
      <c r="HN11" s="89" t="s">
        <v>308</v>
      </c>
      <c r="HO11" s="89"/>
      <c r="HP11" s="89"/>
      <c r="HQ11" s="89" t="s">
        <v>309</v>
      </c>
      <c r="HR11" s="89"/>
      <c r="HS11" s="89"/>
    </row>
    <row r="12" spans="1:227" ht="156" customHeight="1" thickBot="1" x14ac:dyDescent="0.35">
      <c r="A12" s="79"/>
      <c r="B12" s="79"/>
      <c r="C12" s="76" t="s">
        <v>18</v>
      </c>
      <c r="D12" s="75"/>
      <c r="E12" s="75"/>
      <c r="F12" s="77" t="s">
        <v>401</v>
      </c>
      <c r="G12" s="77"/>
      <c r="H12" s="76"/>
      <c r="I12" s="78" t="s">
        <v>35</v>
      </c>
      <c r="J12" s="77"/>
      <c r="K12" s="77"/>
      <c r="L12" s="75" t="s">
        <v>40</v>
      </c>
      <c r="M12" s="75"/>
      <c r="N12" s="75"/>
      <c r="O12" s="75" t="s">
        <v>44</v>
      </c>
      <c r="P12" s="75"/>
      <c r="Q12" s="75"/>
      <c r="R12" s="75" t="s">
        <v>47</v>
      </c>
      <c r="S12" s="75"/>
      <c r="T12" s="75"/>
      <c r="U12" s="75" t="s">
        <v>52</v>
      </c>
      <c r="V12" s="75"/>
      <c r="W12" s="75"/>
      <c r="X12" s="75" t="s">
        <v>54</v>
      </c>
      <c r="Y12" s="75"/>
      <c r="Z12" s="75"/>
      <c r="AA12" s="75" t="s">
        <v>57</v>
      </c>
      <c r="AB12" s="75"/>
      <c r="AC12" s="75"/>
      <c r="AD12" s="75" t="s">
        <v>61</v>
      </c>
      <c r="AE12" s="75"/>
      <c r="AF12" s="75"/>
      <c r="AG12" s="75" t="s">
        <v>63</v>
      </c>
      <c r="AH12" s="75"/>
      <c r="AI12" s="75"/>
      <c r="AJ12" s="75" t="s">
        <v>67</v>
      </c>
      <c r="AK12" s="75"/>
      <c r="AL12" s="75"/>
      <c r="AM12" s="75" t="s">
        <v>89</v>
      </c>
      <c r="AN12" s="75"/>
      <c r="AO12" s="75"/>
      <c r="AP12" s="75" t="s">
        <v>92</v>
      </c>
      <c r="AQ12" s="75"/>
      <c r="AR12" s="75"/>
      <c r="AS12" s="75" t="s">
        <v>96</v>
      </c>
      <c r="AT12" s="75"/>
      <c r="AU12" s="75"/>
      <c r="AV12" s="75" t="s">
        <v>100</v>
      </c>
      <c r="AW12" s="75"/>
      <c r="AX12" s="75"/>
      <c r="AY12" s="75" t="s">
        <v>101</v>
      </c>
      <c r="AZ12" s="75"/>
      <c r="BA12" s="75"/>
      <c r="BB12" s="75" t="s">
        <v>104</v>
      </c>
      <c r="BC12" s="75"/>
      <c r="BD12" s="75"/>
      <c r="BE12" s="75" t="s">
        <v>108</v>
      </c>
      <c r="BF12" s="75"/>
      <c r="BG12" s="75"/>
      <c r="BH12" s="75" t="s">
        <v>112</v>
      </c>
      <c r="BI12" s="75"/>
      <c r="BJ12" s="75"/>
      <c r="BK12" s="75" t="s">
        <v>116</v>
      </c>
      <c r="BL12" s="75"/>
      <c r="BM12" s="75"/>
      <c r="BN12" s="75" t="s">
        <v>120</v>
      </c>
      <c r="BO12" s="75"/>
      <c r="BP12" s="75"/>
      <c r="BQ12" s="75" t="s">
        <v>124</v>
      </c>
      <c r="BR12" s="75"/>
      <c r="BS12" s="75"/>
      <c r="BT12" s="75" t="s">
        <v>128</v>
      </c>
      <c r="BU12" s="75"/>
      <c r="BV12" s="75"/>
      <c r="BW12" s="75" t="s">
        <v>132</v>
      </c>
      <c r="BX12" s="75"/>
      <c r="BY12" s="75"/>
      <c r="BZ12" s="75" t="s">
        <v>136</v>
      </c>
      <c r="CA12" s="75"/>
      <c r="CB12" s="75"/>
      <c r="CC12" s="87" t="s">
        <v>149</v>
      </c>
      <c r="CD12" s="88"/>
      <c r="CE12" s="95"/>
      <c r="CF12" s="87" t="s">
        <v>153</v>
      </c>
      <c r="CG12" s="88"/>
      <c r="CH12" s="95"/>
      <c r="CI12" s="87" t="s">
        <v>157</v>
      </c>
      <c r="CJ12" s="88"/>
      <c r="CK12" s="95"/>
      <c r="CL12" s="87" t="s">
        <v>161</v>
      </c>
      <c r="CM12" s="88"/>
      <c r="CN12" s="95"/>
      <c r="CO12" s="87" t="s">
        <v>165</v>
      </c>
      <c r="CP12" s="88"/>
      <c r="CQ12" s="95"/>
      <c r="CR12" s="87" t="s">
        <v>169</v>
      </c>
      <c r="CS12" s="88"/>
      <c r="CT12" s="95"/>
      <c r="CU12" s="87" t="s">
        <v>173</v>
      </c>
      <c r="CV12" s="88"/>
      <c r="CW12" s="95"/>
      <c r="CX12" s="87" t="s">
        <v>177</v>
      </c>
      <c r="CY12" s="88"/>
      <c r="CZ12" s="88"/>
      <c r="DA12" s="87" t="s">
        <v>193</v>
      </c>
      <c r="DB12" s="88"/>
      <c r="DC12" s="95"/>
      <c r="DD12" s="87" t="s">
        <v>195</v>
      </c>
      <c r="DE12" s="88"/>
      <c r="DF12" s="95"/>
      <c r="DG12" s="87" t="s">
        <v>199</v>
      </c>
      <c r="DH12" s="88"/>
      <c r="DI12" s="95"/>
      <c r="DJ12" s="87" t="s">
        <v>203</v>
      </c>
      <c r="DK12" s="88"/>
      <c r="DL12" s="95"/>
      <c r="DM12" s="87" t="s">
        <v>207</v>
      </c>
      <c r="DN12" s="88"/>
      <c r="DO12" s="95"/>
      <c r="DP12" s="87" t="s">
        <v>211</v>
      </c>
      <c r="DQ12" s="88"/>
      <c r="DR12" s="95"/>
      <c r="DS12" s="87" t="s">
        <v>215</v>
      </c>
      <c r="DT12" s="88"/>
      <c r="DU12" s="95"/>
      <c r="DV12" s="87" t="s">
        <v>219</v>
      </c>
      <c r="DW12" s="88"/>
      <c r="DX12" s="95"/>
      <c r="DY12" s="87" t="s">
        <v>223</v>
      </c>
      <c r="DZ12" s="88"/>
      <c r="EA12" s="95"/>
      <c r="EB12" s="87" t="s">
        <v>226</v>
      </c>
      <c r="EC12" s="88"/>
      <c r="ED12" s="88"/>
      <c r="EE12" s="87" t="s">
        <v>247</v>
      </c>
      <c r="EF12" s="88"/>
      <c r="EG12" s="95"/>
      <c r="EH12" s="87" t="s">
        <v>251</v>
      </c>
      <c r="EI12" s="88"/>
      <c r="EJ12" s="95"/>
      <c r="EK12" s="87" t="s">
        <v>255</v>
      </c>
      <c r="EL12" s="88"/>
      <c r="EM12" s="95"/>
      <c r="EN12" s="87" t="s">
        <v>259</v>
      </c>
      <c r="EO12" s="88"/>
      <c r="EP12" s="95"/>
      <c r="EQ12" s="87" t="s">
        <v>260</v>
      </c>
      <c r="ER12" s="88"/>
      <c r="ES12" s="95"/>
      <c r="ET12" s="87" t="s">
        <v>264</v>
      </c>
      <c r="EU12" s="88"/>
      <c r="EV12" s="95"/>
      <c r="EW12" s="87" t="s">
        <v>266</v>
      </c>
      <c r="EX12" s="88"/>
      <c r="EY12" s="95"/>
      <c r="EZ12" s="87" t="s">
        <v>268</v>
      </c>
      <c r="FA12" s="88"/>
      <c r="FB12" s="95"/>
      <c r="FC12" s="87" t="s">
        <v>270</v>
      </c>
      <c r="FD12" s="88"/>
      <c r="FE12" s="95"/>
      <c r="FF12" s="87" t="s">
        <v>274</v>
      </c>
      <c r="FG12" s="88"/>
      <c r="FH12" s="95"/>
      <c r="FI12" s="87" t="s">
        <v>277</v>
      </c>
      <c r="FJ12" s="88"/>
      <c r="FK12" s="95"/>
      <c r="FL12" s="87" t="s">
        <v>280</v>
      </c>
      <c r="FM12" s="88"/>
      <c r="FN12" s="95"/>
      <c r="FO12" s="87" t="s">
        <v>284</v>
      </c>
      <c r="FP12" s="88"/>
      <c r="FQ12" s="95"/>
      <c r="FR12" s="87" t="s">
        <v>287</v>
      </c>
      <c r="FS12" s="88"/>
      <c r="FT12" s="88"/>
      <c r="FU12" s="87" t="s">
        <v>313</v>
      </c>
      <c r="FV12" s="88"/>
      <c r="FW12" s="95"/>
      <c r="FX12" s="87" t="s">
        <v>314</v>
      </c>
      <c r="FY12" s="88"/>
      <c r="FZ12" s="95"/>
      <c r="GA12" s="87" t="s">
        <v>318</v>
      </c>
      <c r="GB12" s="88"/>
      <c r="GC12" s="95"/>
      <c r="GD12" s="87" t="s">
        <v>365</v>
      </c>
      <c r="GE12" s="88"/>
      <c r="GF12" s="95"/>
      <c r="GG12" s="87" t="s">
        <v>321</v>
      </c>
      <c r="GH12" s="88"/>
      <c r="GI12" s="95"/>
      <c r="GJ12" s="87" t="s">
        <v>323</v>
      </c>
      <c r="GK12" s="88"/>
      <c r="GL12" s="95"/>
      <c r="GM12" s="87" t="s">
        <v>327</v>
      </c>
      <c r="GN12" s="88"/>
      <c r="GO12" s="95"/>
      <c r="GP12" s="87" t="s">
        <v>329</v>
      </c>
      <c r="GQ12" s="88"/>
      <c r="GR12" s="95"/>
      <c r="GS12" s="87" t="s">
        <v>333</v>
      </c>
      <c r="GT12" s="88"/>
      <c r="GU12" s="95"/>
      <c r="GV12" s="87" t="s">
        <v>335</v>
      </c>
      <c r="GW12" s="88"/>
      <c r="GX12" s="95"/>
      <c r="GY12" s="87" t="s">
        <v>339</v>
      </c>
      <c r="GZ12" s="88"/>
      <c r="HA12" s="95"/>
      <c r="HB12" s="87" t="s">
        <v>343</v>
      </c>
      <c r="HC12" s="88"/>
      <c r="HD12" s="95"/>
      <c r="HE12" s="87" t="s">
        <v>347</v>
      </c>
      <c r="HF12" s="88"/>
      <c r="HG12" s="95"/>
      <c r="HH12" s="87" t="s">
        <v>351</v>
      </c>
      <c r="HI12" s="88"/>
      <c r="HJ12" s="95"/>
      <c r="HK12" s="87" t="s">
        <v>355</v>
      </c>
      <c r="HL12" s="88"/>
      <c r="HM12" s="95"/>
      <c r="HN12" s="87" t="s">
        <v>358</v>
      </c>
      <c r="HO12" s="88"/>
      <c r="HP12" s="95"/>
      <c r="HQ12" s="87" t="s">
        <v>361</v>
      </c>
      <c r="HR12" s="88"/>
      <c r="HS12" s="95"/>
    </row>
    <row r="13" spans="1:227" ht="90.6" customHeight="1" thickBot="1" x14ac:dyDescent="0.35">
      <c r="A13" s="79"/>
      <c r="B13" s="7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71" t="s">
        <v>3159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73" t="s">
        <v>3192</v>
      </c>
      <c r="B40" s="7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11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09" t="s">
        <v>3190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9" t="s">
        <v>0</v>
      </c>
      <c r="B4" s="79" t="s">
        <v>1</v>
      </c>
      <c r="C4" s="80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2"/>
      <c r="BH4" s="83" t="s">
        <v>2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 t="s">
        <v>2</v>
      </c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97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96" t="s">
        <v>244</v>
      </c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106" t="s">
        <v>244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 t="s">
        <v>244</v>
      </c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 t="s">
        <v>244</v>
      </c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8"/>
      <c r="HT4" s="83" t="s">
        <v>244</v>
      </c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91" t="s">
        <v>291</v>
      </c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1"/>
    </row>
    <row r="5" spans="1:317" ht="15.75" customHeight="1" x14ac:dyDescent="0.3">
      <c r="A5" s="79"/>
      <c r="B5" s="79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93" t="s">
        <v>86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7"/>
      <c r="CU5" s="100" t="s">
        <v>3</v>
      </c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  <c r="DP5" s="99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69" t="s">
        <v>387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103" t="s">
        <v>245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426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 t="s">
        <v>438</v>
      </c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5"/>
      <c r="HT5" s="103" t="s">
        <v>246</v>
      </c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0" t="s">
        <v>292</v>
      </c>
      <c r="IY5" s="101"/>
      <c r="IZ5" s="101"/>
      <c r="JA5" s="101"/>
      <c r="JB5" s="101"/>
      <c r="JC5" s="101"/>
      <c r="JD5" s="101"/>
      <c r="JE5" s="101"/>
      <c r="JF5" s="101"/>
      <c r="JG5" s="101"/>
      <c r="JH5" s="101"/>
      <c r="JI5" s="101"/>
      <c r="JJ5" s="101"/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2"/>
    </row>
    <row r="6" spans="1:317" ht="0.75" customHeight="1" x14ac:dyDescent="0.3">
      <c r="A6" s="79"/>
      <c r="B6" s="79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9"/>
      <c r="B7" s="79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9"/>
      <c r="B8" s="7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9"/>
      <c r="B9" s="79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9"/>
      <c r="B10" s="79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9"/>
      <c r="B11" s="79"/>
      <c r="C11" s="67" t="s">
        <v>368</v>
      </c>
      <c r="D11" s="68" t="s">
        <v>5</v>
      </c>
      <c r="E11" s="68" t="s">
        <v>6</v>
      </c>
      <c r="F11" s="69" t="s">
        <v>369</v>
      </c>
      <c r="G11" s="69" t="s">
        <v>7</v>
      </c>
      <c r="H11" s="69" t="s">
        <v>8</v>
      </c>
      <c r="I11" s="69" t="s">
        <v>370</v>
      </c>
      <c r="J11" s="69" t="s">
        <v>9</v>
      </c>
      <c r="K11" s="69" t="s">
        <v>10</v>
      </c>
      <c r="L11" s="68" t="s">
        <v>371</v>
      </c>
      <c r="M11" s="68" t="s">
        <v>9</v>
      </c>
      <c r="N11" s="68" t="s">
        <v>10</v>
      </c>
      <c r="O11" s="68" t="s">
        <v>372</v>
      </c>
      <c r="P11" s="68" t="s">
        <v>11</v>
      </c>
      <c r="Q11" s="68" t="s">
        <v>4</v>
      </c>
      <c r="R11" s="68" t="s">
        <v>373</v>
      </c>
      <c r="S11" s="68" t="s">
        <v>6</v>
      </c>
      <c r="T11" s="68" t="s">
        <v>12</v>
      </c>
      <c r="U11" s="68" t="s">
        <v>374</v>
      </c>
      <c r="V11" s="68" t="s">
        <v>6</v>
      </c>
      <c r="W11" s="68" t="s">
        <v>12</v>
      </c>
      <c r="X11" s="70" t="s">
        <v>375</v>
      </c>
      <c r="Y11" s="64" t="s">
        <v>10</v>
      </c>
      <c r="Z11" s="67" t="s">
        <v>13</v>
      </c>
      <c r="AA11" s="68" t="s">
        <v>376</v>
      </c>
      <c r="AB11" s="68" t="s">
        <v>14</v>
      </c>
      <c r="AC11" s="68" t="s">
        <v>15</v>
      </c>
      <c r="AD11" s="68" t="s">
        <v>377</v>
      </c>
      <c r="AE11" s="68" t="s">
        <v>4</v>
      </c>
      <c r="AF11" s="68" t="s">
        <v>5</v>
      </c>
      <c r="AG11" s="68" t="s">
        <v>378</v>
      </c>
      <c r="AH11" s="68" t="s">
        <v>12</v>
      </c>
      <c r="AI11" s="68" t="s">
        <v>7</v>
      </c>
      <c r="AJ11" s="93" t="s">
        <v>379</v>
      </c>
      <c r="AK11" s="116"/>
      <c r="AL11" s="116"/>
      <c r="AM11" s="93" t="s">
        <v>380</v>
      </c>
      <c r="AN11" s="116"/>
      <c r="AO11" s="116"/>
      <c r="AP11" s="93" t="s">
        <v>381</v>
      </c>
      <c r="AQ11" s="116"/>
      <c r="AR11" s="116"/>
      <c r="AS11" s="93" t="s">
        <v>382</v>
      </c>
      <c r="AT11" s="116"/>
      <c r="AU11" s="116"/>
      <c r="AV11" s="93" t="s">
        <v>383</v>
      </c>
      <c r="AW11" s="116"/>
      <c r="AX11" s="116"/>
      <c r="AY11" s="93" t="s">
        <v>384</v>
      </c>
      <c r="AZ11" s="116"/>
      <c r="BA11" s="116"/>
      <c r="BB11" s="93" t="s">
        <v>385</v>
      </c>
      <c r="BC11" s="116"/>
      <c r="BD11" s="116"/>
      <c r="BE11" s="93" t="s">
        <v>386</v>
      </c>
      <c r="BF11" s="116"/>
      <c r="BG11" s="116"/>
      <c r="BH11" s="68" t="s">
        <v>402</v>
      </c>
      <c r="BI11" s="68"/>
      <c r="BJ11" s="68"/>
      <c r="BK11" s="70" t="s">
        <v>5</v>
      </c>
      <c r="BL11" s="64"/>
      <c r="BM11" s="67"/>
      <c r="BN11" s="70" t="s">
        <v>403</v>
      </c>
      <c r="BO11" s="64"/>
      <c r="BP11" s="67"/>
      <c r="BQ11" s="68" t="s">
        <v>12</v>
      </c>
      <c r="BR11" s="68"/>
      <c r="BS11" s="68"/>
      <c r="BT11" s="68" t="s">
        <v>7</v>
      </c>
      <c r="BU11" s="68"/>
      <c r="BV11" s="68"/>
      <c r="BW11" s="68" t="s">
        <v>8</v>
      </c>
      <c r="BX11" s="68"/>
      <c r="BY11" s="68"/>
      <c r="BZ11" s="94" t="s">
        <v>16</v>
      </c>
      <c r="CA11" s="94"/>
      <c r="CB11" s="94"/>
      <c r="CC11" s="68" t="s">
        <v>9</v>
      </c>
      <c r="CD11" s="68"/>
      <c r="CE11" s="68"/>
      <c r="CF11" s="68" t="s">
        <v>10</v>
      </c>
      <c r="CG11" s="68"/>
      <c r="CH11" s="68"/>
      <c r="CI11" s="68" t="s">
        <v>13</v>
      </c>
      <c r="CJ11" s="68"/>
      <c r="CK11" s="68"/>
      <c r="CL11" s="68" t="s">
        <v>404</v>
      </c>
      <c r="CM11" s="68"/>
      <c r="CN11" s="68"/>
      <c r="CO11" s="68" t="s">
        <v>14</v>
      </c>
      <c r="CP11" s="68"/>
      <c r="CQ11" s="68"/>
      <c r="CR11" s="86" t="s">
        <v>15</v>
      </c>
      <c r="CS11" s="86"/>
      <c r="CT11" s="86"/>
      <c r="CU11" s="86" t="s">
        <v>405</v>
      </c>
      <c r="CV11" s="86"/>
      <c r="CW11" s="92"/>
      <c r="CX11" s="69" t="s">
        <v>406</v>
      </c>
      <c r="CY11" s="69"/>
      <c r="CZ11" s="69"/>
      <c r="DA11" s="69" t="s">
        <v>407</v>
      </c>
      <c r="DB11" s="69"/>
      <c r="DC11" s="69"/>
      <c r="DD11" s="89" t="s">
        <v>408</v>
      </c>
      <c r="DE11" s="89"/>
      <c r="DF11" s="89"/>
      <c r="DG11" s="69" t="s">
        <v>409</v>
      </c>
      <c r="DH11" s="69"/>
      <c r="DI11" s="69"/>
      <c r="DJ11" s="69" t="s">
        <v>410</v>
      </c>
      <c r="DK11" s="69"/>
      <c r="DL11" s="69"/>
      <c r="DM11" s="69" t="s">
        <v>411</v>
      </c>
      <c r="DN11" s="69"/>
      <c r="DO11" s="69"/>
      <c r="DP11" s="100" t="s">
        <v>396</v>
      </c>
      <c r="DQ11" s="101"/>
      <c r="DR11" s="102"/>
      <c r="DS11" s="100" t="s">
        <v>397</v>
      </c>
      <c r="DT11" s="101"/>
      <c r="DU11" s="102"/>
      <c r="DV11" s="100" t="s">
        <v>398</v>
      </c>
      <c r="DW11" s="101"/>
      <c r="DX11" s="102"/>
      <c r="DY11" s="89" t="s">
        <v>399</v>
      </c>
      <c r="DZ11" s="89"/>
      <c r="EA11" s="89"/>
      <c r="EB11" s="89" t="s">
        <v>400</v>
      </c>
      <c r="EC11" s="89"/>
      <c r="ED11" s="89"/>
      <c r="EE11" s="89" t="s">
        <v>412</v>
      </c>
      <c r="EF11" s="89"/>
      <c r="EG11" s="89"/>
      <c r="EH11" s="89" t="s">
        <v>413</v>
      </c>
      <c r="EI11" s="89"/>
      <c r="EJ11" s="89"/>
      <c r="EK11" s="89" t="s">
        <v>414</v>
      </c>
      <c r="EL11" s="89"/>
      <c r="EM11" s="89"/>
      <c r="EN11" s="89" t="s">
        <v>415</v>
      </c>
      <c r="EO11" s="89"/>
      <c r="EP11" s="100"/>
      <c r="EQ11" s="89" t="s">
        <v>388</v>
      </c>
      <c r="ER11" s="89"/>
      <c r="ES11" s="89"/>
      <c r="ET11" s="89" t="s">
        <v>389</v>
      </c>
      <c r="EU11" s="89"/>
      <c r="EV11" s="89"/>
      <c r="EW11" s="89" t="s">
        <v>390</v>
      </c>
      <c r="EX11" s="89"/>
      <c r="EY11" s="89"/>
      <c r="EZ11" s="89" t="s">
        <v>391</v>
      </c>
      <c r="FA11" s="89"/>
      <c r="FB11" s="89"/>
      <c r="FC11" s="89" t="s">
        <v>392</v>
      </c>
      <c r="FD11" s="89"/>
      <c r="FE11" s="89"/>
      <c r="FF11" s="89" t="s">
        <v>393</v>
      </c>
      <c r="FG11" s="89"/>
      <c r="FH11" s="89"/>
      <c r="FI11" s="89" t="s">
        <v>394</v>
      </c>
      <c r="FJ11" s="89"/>
      <c r="FK11" s="89"/>
      <c r="FL11" s="89" t="s">
        <v>395</v>
      </c>
      <c r="FM11" s="89"/>
      <c r="FN11" s="89"/>
      <c r="FO11" s="89" t="s">
        <v>431</v>
      </c>
      <c r="FP11" s="89"/>
      <c r="FQ11" s="89"/>
      <c r="FR11" s="89" t="s">
        <v>432</v>
      </c>
      <c r="FS11" s="89"/>
      <c r="FT11" s="89"/>
      <c r="FU11" s="89" t="s">
        <v>433</v>
      </c>
      <c r="FV11" s="89"/>
      <c r="FW11" s="89"/>
      <c r="FX11" s="89" t="s">
        <v>434</v>
      </c>
      <c r="FY11" s="89"/>
      <c r="FZ11" s="89"/>
      <c r="GA11" s="89" t="s">
        <v>435</v>
      </c>
      <c r="GB11" s="89"/>
      <c r="GC11" s="89"/>
      <c r="GD11" s="89" t="s">
        <v>436</v>
      </c>
      <c r="GE11" s="89"/>
      <c r="GF11" s="89"/>
      <c r="GG11" s="100" t="s">
        <v>437</v>
      </c>
      <c r="GH11" s="101"/>
      <c r="GI11" s="102"/>
      <c r="GJ11" s="100" t="s">
        <v>427</v>
      </c>
      <c r="GK11" s="101"/>
      <c r="GL11" s="102"/>
      <c r="GM11" s="100" t="s">
        <v>428</v>
      </c>
      <c r="GN11" s="101"/>
      <c r="GO11" s="102"/>
      <c r="GP11" s="100" t="s">
        <v>429</v>
      </c>
      <c r="GQ11" s="101"/>
      <c r="GR11" s="102"/>
      <c r="GS11" s="100" t="s">
        <v>430</v>
      </c>
      <c r="GT11" s="101"/>
      <c r="GU11" s="102"/>
      <c r="GV11" s="100" t="s">
        <v>439</v>
      </c>
      <c r="GW11" s="101"/>
      <c r="GX11" s="102"/>
      <c r="GY11" s="100" t="s">
        <v>440</v>
      </c>
      <c r="GZ11" s="101"/>
      <c r="HA11" s="102"/>
      <c r="HB11" s="100" t="s">
        <v>441</v>
      </c>
      <c r="HC11" s="101"/>
      <c r="HD11" s="102"/>
      <c r="HE11" s="100" t="s">
        <v>442</v>
      </c>
      <c r="HF11" s="101"/>
      <c r="HG11" s="102"/>
      <c r="HH11" s="100" t="s">
        <v>443</v>
      </c>
      <c r="HI11" s="101"/>
      <c r="HJ11" s="102"/>
      <c r="HK11" s="100" t="s">
        <v>444</v>
      </c>
      <c r="HL11" s="101"/>
      <c r="HM11" s="102"/>
      <c r="HN11" s="100" t="s">
        <v>445</v>
      </c>
      <c r="HO11" s="101"/>
      <c r="HP11" s="102"/>
      <c r="HQ11" s="100" t="s">
        <v>446</v>
      </c>
      <c r="HR11" s="101"/>
      <c r="HS11" s="102"/>
      <c r="HT11" s="102" t="s">
        <v>416</v>
      </c>
      <c r="HU11" s="89"/>
      <c r="HV11" s="89"/>
      <c r="HW11" s="89" t="s">
        <v>417</v>
      </c>
      <c r="HX11" s="89"/>
      <c r="HY11" s="89"/>
      <c r="HZ11" s="89" t="s">
        <v>418</v>
      </c>
      <c r="IA11" s="89"/>
      <c r="IB11" s="89"/>
      <c r="IC11" s="89" t="s">
        <v>419</v>
      </c>
      <c r="ID11" s="89"/>
      <c r="IE11" s="89"/>
      <c r="IF11" s="89" t="s">
        <v>420</v>
      </c>
      <c r="IG11" s="89"/>
      <c r="IH11" s="89"/>
      <c r="II11" s="89" t="s">
        <v>421</v>
      </c>
      <c r="IJ11" s="89"/>
      <c r="IK11" s="89"/>
      <c r="IL11" s="89" t="s">
        <v>422</v>
      </c>
      <c r="IM11" s="89"/>
      <c r="IN11" s="89"/>
      <c r="IO11" s="89" t="s">
        <v>423</v>
      </c>
      <c r="IP11" s="89"/>
      <c r="IQ11" s="89"/>
      <c r="IR11" s="89" t="s">
        <v>424</v>
      </c>
      <c r="IS11" s="89"/>
      <c r="IT11" s="89"/>
      <c r="IU11" s="89" t="s">
        <v>425</v>
      </c>
      <c r="IV11" s="89"/>
      <c r="IW11" s="89"/>
      <c r="IX11" s="89" t="s">
        <v>447</v>
      </c>
      <c r="IY11" s="89"/>
      <c r="IZ11" s="89"/>
      <c r="JA11" s="89" t="s">
        <v>448</v>
      </c>
      <c r="JB11" s="89"/>
      <c r="JC11" s="89"/>
      <c r="JD11" s="89" t="s">
        <v>449</v>
      </c>
      <c r="JE11" s="89"/>
      <c r="JF11" s="89"/>
      <c r="JG11" s="89" t="s">
        <v>450</v>
      </c>
      <c r="JH11" s="89"/>
      <c r="JI11" s="89"/>
      <c r="JJ11" s="89" t="s">
        <v>451</v>
      </c>
      <c r="JK11" s="89"/>
      <c r="JL11" s="89"/>
      <c r="JM11" s="89" t="s">
        <v>452</v>
      </c>
      <c r="JN11" s="89"/>
      <c r="JO11" s="89"/>
      <c r="JP11" s="89" t="s">
        <v>453</v>
      </c>
      <c r="JQ11" s="89"/>
      <c r="JR11" s="89"/>
      <c r="JS11" s="89" t="s">
        <v>454</v>
      </c>
      <c r="JT11" s="89"/>
      <c r="JU11" s="89"/>
      <c r="JV11" s="89" t="s">
        <v>455</v>
      </c>
      <c r="JW11" s="89"/>
      <c r="JX11" s="89"/>
      <c r="JY11" s="89" t="s">
        <v>456</v>
      </c>
      <c r="JZ11" s="89"/>
      <c r="KA11" s="89"/>
      <c r="KB11" s="89" t="s">
        <v>457</v>
      </c>
      <c r="KC11" s="89"/>
      <c r="KD11" s="89"/>
      <c r="KE11" s="89" t="s">
        <v>458</v>
      </c>
      <c r="KF11" s="89"/>
      <c r="KG11" s="89"/>
      <c r="KH11" s="89" t="s">
        <v>459</v>
      </c>
      <c r="KI11" s="89"/>
      <c r="KJ11" s="89"/>
      <c r="KK11" s="89" t="s">
        <v>460</v>
      </c>
      <c r="KL11" s="89"/>
      <c r="KM11" s="89"/>
      <c r="KN11" s="89" t="s">
        <v>461</v>
      </c>
      <c r="KO11" s="89"/>
      <c r="KP11" s="89"/>
      <c r="KQ11" s="89" t="s">
        <v>462</v>
      </c>
      <c r="KR11" s="89"/>
      <c r="KS11" s="89"/>
      <c r="KT11" s="89" t="s">
        <v>463</v>
      </c>
      <c r="KU11" s="89"/>
      <c r="KV11" s="100"/>
      <c r="KW11" s="89" t="s">
        <v>464</v>
      </c>
      <c r="KX11" s="89"/>
      <c r="KY11" s="100"/>
      <c r="KZ11" s="89" t="s">
        <v>465</v>
      </c>
      <c r="LA11" s="89"/>
      <c r="LB11" s="100"/>
      <c r="LC11" s="89" t="s">
        <v>466</v>
      </c>
      <c r="LD11" s="89"/>
      <c r="LE11" s="89"/>
    </row>
    <row r="12" spans="1:317" ht="110.25" customHeight="1" thickBot="1" x14ac:dyDescent="0.35">
      <c r="A12" s="79"/>
      <c r="B12" s="79"/>
      <c r="C12" s="87" t="s">
        <v>467</v>
      </c>
      <c r="D12" s="88"/>
      <c r="E12" s="95"/>
      <c r="F12" s="87" t="s">
        <v>471</v>
      </c>
      <c r="G12" s="88"/>
      <c r="H12" s="95"/>
      <c r="I12" s="87" t="s">
        <v>475</v>
      </c>
      <c r="J12" s="88"/>
      <c r="K12" s="95"/>
      <c r="L12" s="87" t="s">
        <v>479</v>
      </c>
      <c r="M12" s="88"/>
      <c r="N12" s="95"/>
      <c r="O12" s="87" t="s">
        <v>483</v>
      </c>
      <c r="P12" s="88"/>
      <c r="Q12" s="95"/>
      <c r="R12" s="87" t="s">
        <v>484</v>
      </c>
      <c r="S12" s="88"/>
      <c r="T12" s="95"/>
      <c r="U12" s="87" t="s">
        <v>488</v>
      </c>
      <c r="V12" s="88"/>
      <c r="W12" s="95"/>
      <c r="X12" s="87" t="s">
        <v>493</v>
      </c>
      <c r="Y12" s="88"/>
      <c r="Z12" s="95"/>
      <c r="AA12" s="87" t="s">
        <v>497</v>
      </c>
      <c r="AB12" s="88"/>
      <c r="AC12" s="95"/>
      <c r="AD12" s="87" t="s">
        <v>501</v>
      </c>
      <c r="AE12" s="88"/>
      <c r="AF12" s="95"/>
      <c r="AG12" s="87" t="s">
        <v>505</v>
      </c>
      <c r="AH12" s="88"/>
      <c r="AI12" s="95"/>
      <c r="AJ12" s="87" t="s">
        <v>508</v>
      </c>
      <c r="AK12" s="88"/>
      <c r="AL12" s="95"/>
      <c r="AM12" s="87" t="s">
        <v>511</v>
      </c>
      <c r="AN12" s="88"/>
      <c r="AO12" s="95"/>
      <c r="AP12" s="87" t="s">
        <v>514</v>
      </c>
      <c r="AQ12" s="88"/>
      <c r="AR12" s="95"/>
      <c r="AS12" s="87" t="s">
        <v>518</v>
      </c>
      <c r="AT12" s="88"/>
      <c r="AU12" s="95"/>
      <c r="AV12" s="87" t="s">
        <v>521</v>
      </c>
      <c r="AW12" s="88"/>
      <c r="AX12" s="95"/>
      <c r="AY12" s="87" t="s">
        <v>525</v>
      </c>
      <c r="AZ12" s="88"/>
      <c r="BA12" s="95"/>
      <c r="BB12" s="87" t="s">
        <v>529</v>
      </c>
      <c r="BC12" s="88"/>
      <c r="BD12" s="95"/>
      <c r="BE12" s="87" t="s">
        <v>533</v>
      </c>
      <c r="BF12" s="88"/>
      <c r="BG12" s="95"/>
      <c r="BH12" s="87" t="s">
        <v>537</v>
      </c>
      <c r="BI12" s="88"/>
      <c r="BJ12" s="95"/>
      <c r="BK12" s="87" t="s">
        <v>539</v>
      </c>
      <c r="BL12" s="88"/>
      <c r="BM12" s="95"/>
      <c r="BN12" s="87" t="s">
        <v>541</v>
      </c>
      <c r="BO12" s="88"/>
      <c r="BP12" s="95"/>
      <c r="BQ12" s="87" t="s">
        <v>543</v>
      </c>
      <c r="BR12" s="88"/>
      <c r="BS12" s="95"/>
      <c r="BT12" s="87" t="s">
        <v>547</v>
      </c>
      <c r="BU12" s="88"/>
      <c r="BV12" s="95"/>
      <c r="BW12" s="87" t="s">
        <v>550</v>
      </c>
      <c r="BX12" s="88"/>
      <c r="BY12" s="95"/>
      <c r="BZ12" s="87" t="s">
        <v>553</v>
      </c>
      <c r="CA12" s="88"/>
      <c r="CB12" s="95"/>
      <c r="CC12" s="87" t="s">
        <v>555</v>
      </c>
      <c r="CD12" s="88"/>
      <c r="CE12" s="95"/>
      <c r="CF12" s="87" t="s">
        <v>557</v>
      </c>
      <c r="CG12" s="88"/>
      <c r="CH12" s="95"/>
      <c r="CI12" s="87" t="s">
        <v>561</v>
      </c>
      <c r="CJ12" s="88"/>
      <c r="CK12" s="95"/>
      <c r="CL12" s="87" t="s">
        <v>565</v>
      </c>
      <c r="CM12" s="88"/>
      <c r="CN12" s="95"/>
      <c r="CO12" s="87" t="s">
        <v>569</v>
      </c>
      <c r="CP12" s="88"/>
      <c r="CQ12" s="95"/>
      <c r="CR12" s="87" t="s">
        <v>573</v>
      </c>
      <c r="CS12" s="88"/>
      <c r="CT12" s="95"/>
      <c r="CU12" s="87" t="s">
        <v>575</v>
      </c>
      <c r="CV12" s="88"/>
      <c r="CW12" s="95"/>
      <c r="CX12" s="87" t="s">
        <v>579</v>
      </c>
      <c r="CY12" s="88"/>
      <c r="CZ12" s="95"/>
      <c r="DA12" s="87" t="s">
        <v>582</v>
      </c>
      <c r="DB12" s="88"/>
      <c r="DC12" s="95"/>
      <c r="DD12" s="87" t="s">
        <v>586</v>
      </c>
      <c r="DE12" s="88"/>
      <c r="DF12" s="95"/>
      <c r="DG12" s="87" t="s">
        <v>589</v>
      </c>
      <c r="DH12" s="88"/>
      <c r="DI12" s="95"/>
      <c r="DJ12" s="87" t="s">
        <v>593</v>
      </c>
      <c r="DK12" s="88"/>
      <c r="DL12" s="95"/>
      <c r="DM12" s="87" t="s">
        <v>597</v>
      </c>
      <c r="DN12" s="88"/>
      <c r="DO12" s="95"/>
      <c r="DP12" s="87" t="s">
        <v>598</v>
      </c>
      <c r="DQ12" s="88"/>
      <c r="DR12" s="95"/>
      <c r="DS12" s="87" t="s">
        <v>601</v>
      </c>
      <c r="DT12" s="88"/>
      <c r="DU12" s="95"/>
      <c r="DV12" s="118" t="s">
        <v>604</v>
      </c>
      <c r="DW12" s="119"/>
      <c r="DX12" s="120"/>
      <c r="DY12" s="87" t="s">
        <v>608</v>
      </c>
      <c r="DZ12" s="88"/>
      <c r="EA12" s="95"/>
      <c r="EB12" s="87" t="s">
        <v>612</v>
      </c>
      <c r="EC12" s="88"/>
      <c r="ED12" s="95"/>
      <c r="EE12" s="87" t="s">
        <v>613</v>
      </c>
      <c r="EF12" s="88"/>
      <c r="EG12" s="95"/>
      <c r="EH12" s="87" t="s">
        <v>616</v>
      </c>
      <c r="EI12" s="88"/>
      <c r="EJ12" s="95"/>
      <c r="EK12" s="87" t="s">
        <v>617</v>
      </c>
      <c r="EL12" s="88"/>
      <c r="EM12" s="95"/>
      <c r="EN12" s="87" t="s">
        <v>620</v>
      </c>
      <c r="EO12" s="88"/>
      <c r="EP12" s="95"/>
      <c r="EQ12" s="87" t="s">
        <v>624</v>
      </c>
      <c r="ER12" s="88"/>
      <c r="ES12" s="95"/>
      <c r="ET12" s="87" t="s">
        <v>628</v>
      </c>
      <c r="EU12" s="88"/>
      <c r="EV12" s="95"/>
      <c r="EW12" s="87" t="s">
        <v>631</v>
      </c>
      <c r="EX12" s="88"/>
      <c r="EY12" s="95"/>
      <c r="EZ12" s="87" t="s">
        <v>634</v>
      </c>
      <c r="FA12" s="88"/>
      <c r="FB12" s="95"/>
      <c r="FC12" s="87" t="s">
        <v>638</v>
      </c>
      <c r="FD12" s="88"/>
      <c r="FE12" s="95"/>
      <c r="FF12" s="87" t="s">
        <v>642</v>
      </c>
      <c r="FG12" s="88"/>
      <c r="FH12" s="95"/>
      <c r="FI12" s="87" t="s">
        <v>646</v>
      </c>
      <c r="FJ12" s="88"/>
      <c r="FK12" s="95"/>
      <c r="FL12" s="87" t="s">
        <v>648</v>
      </c>
      <c r="FM12" s="88"/>
      <c r="FN12" s="95"/>
      <c r="FO12" s="87" t="s">
        <v>650</v>
      </c>
      <c r="FP12" s="88"/>
      <c r="FQ12" s="95"/>
      <c r="FR12" s="87" t="s">
        <v>652</v>
      </c>
      <c r="FS12" s="88"/>
      <c r="FT12" s="95"/>
      <c r="FU12" s="87" t="s">
        <v>653</v>
      </c>
      <c r="FV12" s="88"/>
      <c r="FW12" s="95"/>
      <c r="FX12" s="87" t="s">
        <v>654</v>
      </c>
      <c r="FY12" s="88"/>
      <c r="FZ12" s="95"/>
      <c r="GA12" s="87" t="s">
        <v>658</v>
      </c>
      <c r="GB12" s="88"/>
      <c r="GC12" s="95"/>
      <c r="GD12" s="87" t="s">
        <v>661</v>
      </c>
      <c r="GE12" s="88"/>
      <c r="GF12" s="95"/>
      <c r="GG12" s="87" t="s">
        <v>665</v>
      </c>
      <c r="GH12" s="88"/>
      <c r="GI12" s="95"/>
      <c r="GJ12" s="87" t="s">
        <v>667</v>
      </c>
      <c r="GK12" s="88"/>
      <c r="GL12" s="95"/>
      <c r="GM12" s="87" t="s">
        <v>669</v>
      </c>
      <c r="GN12" s="88"/>
      <c r="GO12" s="95"/>
      <c r="GP12" s="87" t="s">
        <v>673</v>
      </c>
      <c r="GQ12" s="88"/>
      <c r="GR12" s="95"/>
      <c r="GS12" s="87" t="s">
        <v>675</v>
      </c>
      <c r="GT12" s="88"/>
      <c r="GU12" s="95"/>
      <c r="GV12" s="87" t="s">
        <v>678</v>
      </c>
      <c r="GW12" s="88"/>
      <c r="GX12" s="95"/>
      <c r="GY12" s="87" t="s">
        <v>682</v>
      </c>
      <c r="GZ12" s="88"/>
      <c r="HA12" s="95"/>
      <c r="HB12" s="87" t="s">
        <v>685</v>
      </c>
      <c r="HC12" s="88"/>
      <c r="HD12" s="95"/>
      <c r="HE12" s="87" t="s">
        <v>686</v>
      </c>
      <c r="HF12" s="88"/>
      <c r="HG12" s="95"/>
      <c r="HH12" s="87" t="s">
        <v>690</v>
      </c>
      <c r="HI12" s="88"/>
      <c r="HJ12" s="95"/>
      <c r="HK12" s="87" t="s">
        <v>694</v>
      </c>
      <c r="HL12" s="88"/>
      <c r="HM12" s="95"/>
      <c r="HN12" s="87" t="s">
        <v>698</v>
      </c>
      <c r="HO12" s="88"/>
      <c r="HP12" s="95"/>
      <c r="HQ12" s="87" t="s">
        <v>699</v>
      </c>
      <c r="HR12" s="88"/>
      <c r="HS12" s="95"/>
      <c r="HT12" s="87" t="s">
        <v>700</v>
      </c>
      <c r="HU12" s="88"/>
      <c r="HV12" s="95"/>
      <c r="HW12" s="87" t="s">
        <v>704</v>
      </c>
      <c r="HX12" s="88"/>
      <c r="HY12" s="95"/>
      <c r="HZ12" s="87" t="s">
        <v>706</v>
      </c>
      <c r="IA12" s="88"/>
      <c r="IB12" s="95"/>
      <c r="IC12" s="87" t="s">
        <v>708</v>
      </c>
      <c r="ID12" s="88"/>
      <c r="IE12" s="95"/>
      <c r="IF12" s="87" t="s">
        <v>712</v>
      </c>
      <c r="IG12" s="88"/>
      <c r="IH12" s="95"/>
      <c r="II12" s="87" t="s">
        <v>713</v>
      </c>
      <c r="IJ12" s="88"/>
      <c r="IK12" s="95"/>
      <c r="IL12" s="87" t="s">
        <v>715</v>
      </c>
      <c r="IM12" s="88"/>
      <c r="IN12" s="95"/>
      <c r="IO12" s="87" t="s">
        <v>719</v>
      </c>
      <c r="IP12" s="88"/>
      <c r="IQ12" s="95"/>
      <c r="IR12" s="87" t="s">
        <v>722</v>
      </c>
      <c r="IS12" s="88"/>
      <c r="IT12" s="95"/>
      <c r="IU12" s="87" t="s">
        <v>726</v>
      </c>
      <c r="IV12" s="88"/>
      <c r="IW12" s="95"/>
      <c r="IX12" s="87" t="s">
        <v>728</v>
      </c>
      <c r="IY12" s="88"/>
      <c r="IZ12" s="95"/>
      <c r="JA12" s="87" t="s">
        <v>732</v>
      </c>
      <c r="JB12" s="88"/>
      <c r="JC12" s="95"/>
      <c r="JD12" s="87" t="s">
        <v>736</v>
      </c>
      <c r="JE12" s="88"/>
      <c r="JF12" s="95"/>
      <c r="JG12" s="87" t="s">
        <v>738</v>
      </c>
      <c r="JH12" s="88"/>
      <c r="JI12" s="95"/>
      <c r="JJ12" s="87" t="s">
        <v>742</v>
      </c>
      <c r="JK12" s="88"/>
      <c r="JL12" s="95"/>
      <c r="JM12" s="87" t="s">
        <v>745</v>
      </c>
      <c r="JN12" s="88"/>
      <c r="JO12" s="95"/>
      <c r="JP12" s="87" t="s">
        <v>749</v>
      </c>
      <c r="JQ12" s="88"/>
      <c r="JR12" s="95"/>
      <c r="JS12" s="87" t="s">
        <v>750</v>
      </c>
      <c r="JT12" s="88"/>
      <c r="JU12" s="95"/>
      <c r="JV12" s="87" t="s">
        <v>754</v>
      </c>
      <c r="JW12" s="88"/>
      <c r="JX12" s="95"/>
      <c r="JY12" s="87" t="s">
        <v>758</v>
      </c>
      <c r="JZ12" s="88"/>
      <c r="KA12" s="95"/>
      <c r="KB12" s="87" t="s">
        <v>762</v>
      </c>
      <c r="KC12" s="88"/>
      <c r="KD12" s="95"/>
      <c r="KE12" s="87" t="s">
        <v>766</v>
      </c>
      <c r="KF12" s="88"/>
      <c r="KG12" s="95"/>
      <c r="KH12" s="87" t="s">
        <v>770</v>
      </c>
      <c r="KI12" s="88"/>
      <c r="KJ12" s="95"/>
      <c r="KK12" s="87" t="s">
        <v>773</v>
      </c>
      <c r="KL12" s="88"/>
      <c r="KM12" s="95"/>
      <c r="KN12" s="87" t="s">
        <v>776</v>
      </c>
      <c r="KO12" s="88"/>
      <c r="KP12" s="95"/>
      <c r="KQ12" s="87" t="s">
        <v>779</v>
      </c>
      <c r="KR12" s="88"/>
      <c r="KS12" s="95"/>
      <c r="KT12" s="87" t="s">
        <v>783</v>
      </c>
      <c r="KU12" s="88"/>
      <c r="KV12" s="95"/>
      <c r="KW12" s="87" t="s">
        <v>785</v>
      </c>
      <c r="KX12" s="88"/>
      <c r="KY12" s="95"/>
      <c r="KZ12" s="87" t="s">
        <v>787</v>
      </c>
      <c r="LA12" s="88"/>
      <c r="LB12" s="95"/>
      <c r="LC12" s="87" t="s">
        <v>788</v>
      </c>
      <c r="LD12" s="88"/>
      <c r="LE12" s="95"/>
    </row>
    <row r="13" spans="1:317" ht="108.6" thickBot="1" x14ac:dyDescent="0.35">
      <c r="A13" s="79"/>
      <c r="B13" s="7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71" t="s">
        <v>789</v>
      </c>
      <c r="B39" s="7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73" t="s">
        <v>3193</v>
      </c>
      <c r="B40" s="7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3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3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3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52"/>
  <sheetViews>
    <sheetView tabSelected="1" topLeftCell="A11" workbookViewId="0">
      <selection activeCell="A2" sqref="A2:U2"/>
    </sheetView>
  </sheetViews>
  <sheetFormatPr defaultRowHeight="14.4" x14ac:dyDescent="0.3"/>
  <cols>
    <col min="2" max="2" width="30.33203125" customWidth="1"/>
    <col min="4" max="4" width="9.44140625" bestFit="1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09" t="s">
        <v>3196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9" t="s">
        <v>0</v>
      </c>
      <c r="B4" s="79" t="s">
        <v>1</v>
      </c>
      <c r="C4" s="127" t="s">
        <v>87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8" t="s">
        <v>2</v>
      </c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 t="s">
        <v>2</v>
      </c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83"/>
      <c r="DG4" s="128" t="s">
        <v>2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12" t="s">
        <v>181</v>
      </c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3"/>
      <c r="FO4" s="96" t="s">
        <v>244</v>
      </c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131" t="s">
        <v>244</v>
      </c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07" t="s">
        <v>244</v>
      </c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8"/>
      <c r="IR4" s="131" t="s">
        <v>244</v>
      </c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83" t="s">
        <v>244</v>
      </c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5"/>
      <c r="KZ4" s="91" t="s">
        <v>291</v>
      </c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1"/>
    </row>
    <row r="5" spans="1:374" ht="15.75" customHeight="1" x14ac:dyDescent="0.3">
      <c r="A5" s="79"/>
      <c r="B5" s="79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 t="s">
        <v>86</v>
      </c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89" t="s">
        <v>3</v>
      </c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100"/>
      <c r="DG5" s="89" t="s">
        <v>896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116" t="s">
        <v>906</v>
      </c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7"/>
      <c r="FO5" s="69" t="s">
        <v>387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103" t="s">
        <v>245</v>
      </c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5"/>
      <c r="HT5" s="129" t="s">
        <v>426</v>
      </c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30" t="s">
        <v>438</v>
      </c>
      <c r="IS5" s="130"/>
      <c r="IT5" s="130"/>
      <c r="IU5" s="130"/>
      <c r="IV5" s="130"/>
      <c r="IW5" s="130"/>
      <c r="IX5" s="130"/>
      <c r="IY5" s="130"/>
      <c r="IZ5" s="130"/>
      <c r="JA5" s="130"/>
      <c r="JB5" s="130"/>
      <c r="JC5" s="130"/>
      <c r="JD5" s="130"/>
      <c r="JE5" s="130"/>
      <c r="JF5" s="130"/>
      <c r="JG5" s="130"/>
      <c r="JH5" s="130"/>
      <c r="JI5" s="130"/>
      <c r="JJ5" s="130"/>
      <c r="JK5" s="130"/>
      <c r="JL5" s="130"/>
      <c r="JM5" s="130"/>
      <c r="JN5" s="130"/>
      <c r="JO5" s="130"/>
      <c r="JP5" s="103" t="s">
        <v>246</v>
      </c>
      <c r="JQ5" s="104"/>
      <c r="JR5" s="104"/>
      <c r="JS5" s="104"/>
      <c r="JT5" s="104"/>
      <c r="JU5" s="104"/>
      <c r="JV5" s="104"/>
      <c r="JW5" s="104"/>
      <c r="JX5" s="104"/>
      <c r="JY5" s="104"/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5"/>
      <c r="KZ5" s="100" t="s">
        <v>292</v>
      </c>
      <c r="LA5" s="101"/>
      <c r="LB5" s="101"/>
      <c r="LC5" s="101"/>
      <c r="LD5" s="101"/>
      <c r="LE5" s="101"/>
      <c r="LF5" s="101"/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1"/>
      <c r="MV5" s="101"/>
      <c r="MW5" s="101"/>
      <c r="MX5" s="101"/>
      <c r="MY5" s="101"/>
      <c r="MZ5" s="101"/>
      <c r="NA5" s="101"/>
      <c r="NB5" s="101"/>
      <c r="NC5" s="101"/>
      <c r="ND5" s="101"/>
      <c r="NE5" s="101"/>
      <c r="NF5" s="101"/>
      <c r="NG5" s="101"/>
      <c r="NH5" s="101"/>
      <c r="NI5" s="101"/>
      <c r="NJ5" s="102"/>
    </row>
    <row r="6" spans="1:374" ht="15.6" hidden="1" x14ac:dyDescent="0.3">
      <c r="A6" s="79"/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79"/>
      <c r="B7" s="7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79"/>
      <c r="B8" s="7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79"/>
      <c r="B9" s="7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79"/>
      <c r="B10" s="7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79"/>
      <c r="B11" s="79"/>
      <c r="C11" s="67" t="s">
        <v>791</v>
      </c>
      <c r="D11" s="68" t="s">
        <v>5</v>
      </c>
      <c r="E11" s="68" t="s">
        <v>6</v>
      </c>
      <c r="F11" s="69" t="s">
        <v>874</v>
      </c>
      <c r="G11" s="69" t="s">
        <v>7</v>
      </c>
      <c r="H11" s="69" t="s">
        <v>8</v>
      </c>
      <c r="I11" s="69" t="s">
        <v>792</v>
      </c>
      <c r="J11" s="69" t="s">
        <v>9</v>
      </c>
      <c r="K11" s="69" t="s">
        <v>10</v>
      </c>
      <c r="L11" s="68" t="s">
        <v>793</v>
      </c>
      <c r="M11" s="68" t="s">
        <v>9</v>
      </c>
      <c r="N11" s="68" t="s">
        <v>10</v>
      </c>
      <c r="O11" s="68" t="s">
        <v>794</v>
      </c>
      <c r="P11" s="68" t="s">
        <v>11</v>
      </c>
      <c r="Q11" s="68" t="s">
        <v>4</v>
      </c>
      <c r="R11" s="68" t="s">
        <v>795</v>
      </c>
      <c r="S11" s="68" t="s">
        <v>6</v>
      </c>
      <c r="T11" s="68" t="s">
        <v>12</v>
      </c>
      <c r="U11" s="68" t="s">
        <v>796</v>
      </c>
      <c r="V11" s="68" t="s">
        <v>6</v>
      </c>
      <c r="W11" s="68" t="s">
        <v>12</v>
      </c>
      <c r="X11" s="70" t="s">
        <v>797</v>
      </c>
      <c r="Y11" s="64" t="s">
        <v>10</v>
      </c>
      <c r="Z11" s="67" t="s">
        <v>13</v>
      </c>
      <c r="AA11" s="68" t="s">
        <v>798</v>
      </c>
      <c r="AB11" s="68" t="s">
        <v>14</v>
      </c>
      <c r="AC11" s="68" t="s">
        <v>15</v>
      </c>
      <c r="AD11" s="68" t="s">
        <v>799</v>
      </c>
      <c r="AE11" s="68" t="s">
        <v>4</v>
      </c>
      <c r="AF11" s="68" t="s">
        <v>5</v>
      </c>
      <c r="AG11" s="68" t="s">
        <v>800</v>
      </c>
      <c r="AH11" s="68" t="s">
        <v>12</v>
      </c>
      <c r="AI11" s="68" t="s">
        <v>7</v>
      </c>
      <c r="AJ11" s="93" t="s">
        <v>875</v>
      </c>
      <c r="AK11" s="116"/>
      <c r="AL11" s="116"/>
      <c r="AM11" s="93" t="s">
        <v>801</v>
      </c>
      <c r="AN11" s="116"/>
      <c r="AO11" s="116"/>
      <c r="AP11" s="93" t="s">
        <v>802</v>
      </c>
      <c r="AQ11" s="116"/>
      <c r="AR11" s="116"/>
      <c r="AS11" s="93" t="s">
        <v>803</v>
      </c>
      <c r="AT11" s="116"/>
      <c r="AU11" s="116"/>
      <c r="AV11" s="93" t="s">
        <v>804</v>
      </c>
      <c r="AW11" s="116"/>
      <c r="AX11" s="116"/>
      <c r="AY11" s="93" t="s">
        <v>805</v>
      </c>
      <c r="AZ11" s="116"/>
      <c r="BA11" s="116"/>
      <c r="BB11" s="67" t="s">
        <v>806</v>
      </c>
      <c r="BC11" s="68"/>
      <c r="BD11" s="68"/>
      <c r="BE11" s="70" t="s">
        <v>876</v>
      </c>
      <c r="BF11" s="64"/>
      <c r="BG11" s="67"/>
      <c r="BH11" s="70" t="s">
        <v>807</v>
      </c>
      <c r="BI11" s="64"/>
      <c r="BJ11" s="67"/>
      <c r="BK11" s="68" t="s">
        <v>808</v>
      </c>
      <c r="BL11" s="68"/>
      <c r="BM11" s="68"/>
      <c r="BN11" s="68" t="s">
        <v>809</v>
      </c>
      <c r="BO11" s="68"/>
      <c r="BP11" s="68"/>
      <c r="BQ11" s="68" t="s">
        <v>810</v>
      </c>
      <c r="BR11" s="68"/>
      <c r="BS11" s="68"/>
      <c r="BT11" s="94" t="s">
        <v>811</v>
      </c>
      <c r="BU11" s="94"/>
      <c r="BV11" s="94"/>
      <c r="BW11" s="68" t="s">
        <v>812</v>
      </c>
      <c r="BX11" s="68"/>
      <c r="BY11" s="68"/>
      <c r="BZ11" s="68" t="s">
        <v>813</v>
      </c>
      <c r="CA11" s="68"/>
      <c r="CB11" s="68"/>
      <c r="CC11" s="68" t="s">
        <v>814</v>
      </c>
      <c r="CD11" s="68"/>
      <c r="CE11" s="68"/>
      <c r="CF11" s="68" t="s">
        <v>815</v>
      </c>
      <c r="CG11" s="68"/>
      <c r="CH11" s="68"/>
      <c r="CI11" s="68" t="s">
        <v>877</v>
      </c>
      <c r="CJ11" s="68"/>
      <c r="CK11" s="68"/>
      <c r="CL11" s="86" t="s">
        <v>816</v>
      </c>
      <c r="CM11" s="86"/>
      <c r="CN11" s="86"/>
      <c r="CO11" s="86" t="s">
        <v>817</v>
      </c>
      <c r="CP11" s="86"/>
      <c r="CQ11" s="92"/>
      <c r="CR11" s="69" t="s">
        <v>818</v>
      </c>
      <c r="CS11" s="69"/>
      <c r="CT11" s="69"/>
      <c r="CU11" s="69" t="s">
        <v>819</v>
      </c>
      <c r="CV11" s="69"/>
      <c r="CW11" s="69"/>
      <c r="CX11" s="89" t="s">
        <v>820</v>
      </c>
      <c r="CY11" s="89"/>
      <c r="CZ11" s="89"/>
      <c r="DA11" s="69" t="s">
        <v>821</v>
      </c>
      <c r="DB11" s="69"/>
      <c r="DC11" s="69"/>
      <c r="DD11" s="69" t="s">
        <v>822</v>
      </c>
      <c r="DE11" s="69"/>
      <c r="DF11" s="93"/>
      <c r="DG11" s="69" t="s">
        <v>878</v>
      </c>
      <c r="DH11" s="69"/>
      <c r="DI11" s="69"/>
      <c r="DJ11" s="69" t="s">
        <v>897</v>
      </c>
      <c r="DK11" s="69"/>
      <c r="DL11" s="69"/>
      <c r="DM11" s="69" t="s">
        <v>898</v>
      </c>
      <c r="DN11" s="69"/>
      <c r="DO11" s="69"/>
      <c r="DP11" s="69" t="s">
        <v>899</v>
      </c>
      <c r="DQ11" s="69"/>
      <c r="DR11" s="69"/>
      <c r="DS11" s="69" t="s">
        <v>900</v>
      </c>
      <c r="DT11" s="69"/>
      <c r="DU11" s="69"/>
      <c r="DV11" s="69" t="s">
        <v>901</v>
      </c>
      <c r="DW11" s="69"/>
      <c r="DX11" s="69"/>
      <c r="DY11" s="69" t="s">
        <v>902</v>
      </c>
      <c r="DZ11" s="69"/>
      <c r="EA11" s="69"/>
      <c r="EB11" s="69" t="s">
        <v>903</v>
      </c>
      <c r="EC11" s="69"/>
      <c r="ED11" s="69"/>
      <c r="EE11" s="69" t="s">
        <v>904</v>
      </c>
      <c r="EF11" s="69"/>
      <c r="EG11" s="69"/>
      <c r="EH11" s="69" t="s">
        <v>905</v>
      </c>
      <c r="EI11" s="69"/>
      <c r="EJ11" s="69"/>
      <c r="EK11" s="101" t="s">
        <v>823</v>
      </c>
      <c r="EL11" s="101"/>
      <c r="EM11" s="102"/>
      <c r="EN11" s="100" t="s">
        <v>879</v>
      </c>
      <c r="EO11" s="101"/>
      <c r="EP11" s="102"/>
      <c r="EQ11" s="100" t="s">
        <v>824</v>
      </c>
      <c r="ER11" s="101"/>
      <c r="ES11" s="102"/>
      <c r="ET11" s="89" t="s">
        <v>825</v>
      </c>
      <c r="EU11" s="89"/>
      <c r="EV11" s="89"/>
      <c r="EW11" s="89" t="s">
        <v>826</v>
      </c>
      <c r="EX11" s="89"/>
      <c r="EY11" s="89"/>
      <c r="EZ11" s="89" t="s">
        <v>827</v>
      </c>
      <c r="FA11" s="89"/>
      <c r="FB11" s="89"/>
      <c r="FC11" s="89" t="s">
        <v>828</v>
      </c>
      <c r="FD11" s="89"/>
      <c r="FE11" s="89"/>
      <c r="FF11" s="89" t="s">
        <v>829</v>
      </c>
      <c r="FG11" s="89"/>
      <c r="FH11" s="100"/>
      <c r="FI11" s="89" t="s">
        <v>830</v>
      </c>
      <c r="FJ11" s="89"/>
      <c r="FK11" s="89"/>
      <c r="FL11" s="89" t="s">
        <v>907</v>
      </c>
      <c r="FM11" s="89"/>
      <c r="FN11" s="89"/>
      <c r="FO11" s="89" t="s">
        <v>831</v>
      </c>
      <c r="FP11" s="89"/>
      <c r="FQ11" s="89"/>
      <c r="FR11" s="89" t="s">
        <v>880</v>
      </c>
      <c r="FS11" s="89"/>
      <c r="FT11" s="89"/>
      <c r="FU11" s="89" t="s">
        <v>832</v>
      </c>
      <c r="FV11" s="89"/>
      <c r="FW11" s="89"/>
      <c r="FX11" s="89" t="s">
        <v>833</v>
      </c>
      <c r="FY11" s="89"/>
      <c r="FZ11" s="89"/>
      <c r="GA11" s="89" t="s">
        <v>834</v>
      </c>
      <c r="GB11" s="89"/>
      <c r="GC11" s="89"/>
      <c r="GD11" s="89" t="s">
        <v>835</v>
      </c>
      <c r="GE11" s="89"/>
      <c r="GF11" s="89"/>
      <c r="GG11" s="89" t="s">
        <v>836</v>
      </c>
      <c r="GH11" s="89"/>
      <c r="GI11" s="89"/>
      <c r="GJ11" s="89" t="s">
        <v>837</v>
      </c>
      <c r="GK11" s="89"/>
      <c r="GL11" s="89"/>
      <c r="GM11" s="89" t="s">
        <v>838</v>
      </c>
      <c r="GN11" s="89"/>
      <c r="GO11" s="89"/>
      <c r="GP11" s="89" t="s">
        <v>839</v>
      </c>
      <c r="GQ11" s="89"/>
      <c r="GR11" s="89"/>
      <c r="GS11" s="89" t="s">
        <v>840</v>
      </c>
      <c r="GT11" s="89"/>
      <c r="GU11" s="89"/>
      <c r="GV11" s="89" t="s">
        <v>881</v>
      </c>
      <c r="GW11" s="89"/>
      <c r="GX11" s="89"/>
      <c r="GY11" s="89" t="s">
        <v>841</v>
      </c>
      <c r="GZ11" s="89"/>
      <c r="HA11" s="89"/>
      <c r="HB11" s="89" t="s">
        <v>842</v>
      </c>
      <c r="HC11" s="89"/>
      <c r="HD11" s="89"/>
      <c r="HE11" s="100" t="s">
        <v>843</v>
      </c>
      <c r="HF11" s="101"/>
      <c r="HG11" s="102"/>
      <c r="HH11" s="100" t="s">
        <v>844</v>
      </c>
      <c r="HI11" s="101"/>
      <c r="HJ11" s="102"/>
      <c r="HK11" s="100" t="s">
        <v>845</v>
      </c>
      <c r="HL11" s="101"/>
      <c r="HM11" s="102"/>
      <c r="HN11" s="100" t="s">
        <v>846</v>
      </c>
      <c r="HO11" s="101"/>
      <c r="HP11" s="102"/>
      <c r="HQ11" s="100" t="s">
        <v>847</v>
      </c>
      <c r="HR11" s="101"/>
      <c r="HS11" s="102"/>
      <c r="HT11" s="100" t="s">
        <v>882</v>
      </c>
      <c r="HU11" s="101"/>
      <c r="HV11" s="102"/>
      <c r="HW11" s="100" t="s">
        <v>883</v>
      </c>
      <c r="HX11" s="101"/>
      <c r="HY11" s="102"/>
      <c r="HZ11" s="100" t="s">
        <v>884</v>
      </c>
      <c r="IA11" s="101"/>
      <c r="IB11" s="102"/>
      <c r="IC11" s="100" t="s">
        <v>885</v>
      </c>
      <c r="ID11" s="101"/>
      <c r="IE11" s="102"/>
      <c r="IF11" s="100" t="s">
        <v>886</v>
      </c>
      <c r="IG11" s="101"/>
      <c r="IH11" s="102"/>
      <c r="II11" s="100" t="s">
        <v>887</v>
      </c>
      <c r="IJ11" s="101"/>
      <c r="IK11" s="102"/>
      <c r="IL11" s="100" t="s">
        <v>888</v>
      </c>
      <c r="IM11" s="101"/>
      <c r="IN11" s="102"/>
      <c r="IO11" s="100" t="s">
        <v>889</v>
      </c>
      <c r="IP11" s="101"/>
      <c r="IQ11" s="102"/>
      <c r="IR11" s="102" t="s">
        <v>890</v>
      </c>
      <c r="IS11" s="89"/>
      <c r="IT11" s="89"/>
      <c r="IU11" s="89" t="s">
        <v>891</v>
      </c>
      <c r="IV11" s="89"/>
      <c r="IW11" s="89"/>
      <c r="IX11" s="89" t="s">
        <v>848</v>
      </c>
      <c r="IY11" s="89"/>
      <c r="IZ11" s="89"/>
      <c r="JA11" s="89" t="s">
        <v>849</v>
      </c>
      <c r="JB11" s="89"/>
      <c r="JC11" s="89"/>
      <c r="JD11" s="89" t="s">
        <v>892</v>
      </c>
      <c r="JE11" s="89"/>
      <c r="JF11" s="89"/>
      <c r="JG11" s="89" t="s">
        <v>850</v>
      </c>
      <c r="JH11" s="89"/>
      <c r="JI11" s="89"/>
      <c r="JJ11" s="89" t="s">
        <v>851</v>
      </c>
      <c r="JK11" s="89"/>
      <c r="JL11" s="89"/>
      <c r="JM11" s="89" t="s">
        <v>852</v>
      </c>
      <c r="JN11" s="89"/>
      <c r="JO11" s="89"/>
      <c r="JP11" s="89" t="s">
        <v>853</v>
      </c>
      <c r="JQ11" s="89"/>
      <c r="JR11" s="89"/>
      <c r="JS11" s="124" t="s">
        <v>854</v>
      </c>
      <c r="JT11" s="125"/>
      <c r="JU11" s="126"/>
      <c r="JV11" s="124" t="s">
        <v>855</v>
      </c>
      <c r="JW11" s="125"/>
      <c r="JX11" s="126"/>
      <c r="JY11" s="124" t="s">
        <v>856</v>
      </c>
      <c r="JZ11" s="125"/>
      <c r="KA11" s="126"/>
      <c r="KB11" s="124" t="s">
        <v>908</v>
      </c>
      <c r="KC11" s="125"/>
      <c r="KD11" s="126"/>
      <c r="KE11" s="124" t="s">
        <v>909</v>
      </c>
      <c r="KF11" s="125"/>
      <c r="KG11" s="126"/>
      <c r="KH11" s="124" t="s">
        <v>910</v>
      </c>
      <c r="KI11" s="125"/>
      <c r="KJ11" s="126"/>
      <c r="KK11" s="124" t="s">
        <v>911</v>
      </c>
      <c r="KL11" s="125"/>
      <c r="KM11" s="126"/>
      <c r="KN11" s="124" t="s">
        <v>912</v>
      </c>
      <c r="KO11" s="125"/>
      <c r="KP11" s="126"/>
      <c r="KQ11" s="124" t="s">
        <v>913</v>
      </c>
      <c r="KR11" s="125"/>
      <c r="KS11" s="126"/>
      <c r="KT11" s="124" t="s">
        <v>914</v>
      </c>
      <c r="KU11" s="125"/>
      <c r="KV11" s="126"/>
      <c r="KW11" s="124" t="s">
        <v>915</v>
      </c>
      <c r="KX11" s="125"/>
      <c r="KY11" s="126"/>
      <c r="KZ11" s="89" t="s">
        <v>857</v>
      </c>
      <c r="LA11" s="89"/>
      <c r="LB11" s="89"/>
      <c r="LC11" s="89" t="s">
        <v>893</v>
      </c>
      <c r="LD11" s="89"/>
      <c r="LE11" s="89"/>
      <c r="LF11" s="89" t="s">
        <v>858</v>
      </c>
      <c r="LG11" s="89"/>
      <c r="LH11" s="89"/>
      <c r="LI11" s="89" t="s">
        <v>859</v>
      </c>
      <c r="LJ11" s="89"/>
      <c r="LK11" s="89"/>
      <c r="LL11" s="89" t="s">
        <v>860</v>
      </c>
      <c r="LM11" s="89"/>
      <c r="LN11" s="89"/>
      <c r="LO11" s="89" t="s">
        <v>861</v>
      </c>
      <c r="LP11" s="89"/>
      <c r="LQ11" s="89"/>
      <c r="LR11" s="89" t="s">
        <v>862</v>
      </c>
      <c r="LS11" s="89"/>
      <c r="LT11" s="89"/>
      <c r="LU11" s="89" t="s">
        <v>863</v>
      </c>
      <c r="LV11" s="89"/>
      <c r="LW11" s="89"/>
      <c r="LX11" s="89" t="s">
        <v>864</v>
      </c>
      <c r="LY11" s="89"/>
      <c r="LZ11" s="89"/>
      <c r="MA11" s="89" t="s">
        <v>865</v>
      </c>
      <c r="MB11" s="89"/>
      <c r="MC11" s="89"/>
      <c r="MD11" s="89" t="s">
        <v>866</v>
      </c>
      <c r="ME11" s="89"/>
      <c r="MF11" s="89"/>
      <c r="MG11" s="89" t="s">
        <v>894</v>
      </c>
      <c r="MH11" s="89"/>
      <c r="MI11" s="89"/>
      <c r="MJ11" s="89" t="s">
        <v>867</v>
      </c>
      <c r="MK11" s="89"/>
      <c r="ML11" s="89"/>
      <c r="MM11" s="89" t="s">
        <v>868</v>
      </c>
      <c r="MN11" s="89"/>
      <c r="MO11" s="89"/>
      <c r="MP11" s="89" t="s">
        <v>869</v>
      </c>
      <c r="MQ11" s="89"/>
      <c r="MR11" s="89"/>
      <c r="MS11" s="89" t="s">
        <v>870</v>
      </c>
      <c r="MT11" s="89"/>
      <c r="MU11" s="89"/>
      <c r="MV11" s="89" t="s">
        <v>871</v>
      </c>
      <c r="MW11" s="89"/>
      <c r="MX11" s="100"/>
      <c r="MY11" s="89" t="s">
        <v>872</v>
      </c>
      <c r="MZ11" s="89"/>
      <c r="NA11" s="100"/>
      <c r="NB11" s="89" t="s">
        <v>873</v>
      </c>
      <c r="NC11" s="89"/>
      <c r="ND11" s="100"/>
      <c r="NE11" s="89" t="s">
        <v>895</v>
      </c>
      <c r="NF11" s="89"/>
      <c r="NG11" s="100"/>
      <c r="NH11" s="100" t="s">
        <v>916</v>
      </c>
      <c r="NI11" s="110"/>
      <c r="NJ11" s="111"/>
    </row>
    <row r="12" spans="1:374" ht="99.75" customHeight="1" thickBot="1" x14ac:dyDescent="0.35">
      <c r="A12" s="79"/>
      <c r="B12" s="79"/>
      <c r="C12" s="87" t="s">
        <v>917</v>
      </c>
      <c r="D12" s="88"/>
      <c r="E12" s="95"/>
      <c r="F12" s="87" t="s">
        <v>919</v>
      </c>
      <c r="G12" s="88"/>
      <c r="H12" s="95"/>
      <c r="I12" s="87" t="s">
        <v>479</v>
      </c>
      <c r="J12" s="88"/>
      <c r="K12" s="95"/>
      <c r="L12" s="87" t="s">
        <v>922</v>
      </c>
      <c r="M12" s="88"/>
      <c r="N12" s="95"/>
      <c r="O12" s="87" t="s">
        <v>926</v>
      </c>
      <c r="P12" s="88"/>
      <c r="Q12" s="95"/>
      <c r="R12" s="87" t="s">
        <v>928</v>
      </c>
      <c r="S12" s="88"/>
      <c r="T12" s="95"/>
      <c r="U12" s="87" t="s">
        <v>932</v>
      </c>
      <c r="V12" s="88"/>
      <c r="W12" s="95"/>
      <c r="X12" s="87" t="s">
        <v>936</v>
      </c>
      <c r="Y12" s="88"/>
      <c r="Z12" s="95"/>
      <c r="AA12" s="87" t="s">
        <v>940</v>
      </c>
      <c r="AB12" s="88"/>
      <c r="AC12" s="95"/>
      <c r="AD12" s="87" t="s">
        <v>944</v>
      </c>
      <c r="AE12" s="88"/>
      <c r="AF12" s="95"/>
      <c r="AG12" s="87" t="s">
        <v>947</v>
      </c>
      <c r="AH12" s="88"/>
      <c r="AI12" s="95"/>
      <c r="AJ12" s="87" t="s">
        <v>951</v>
      </c>
      <c r="AK12" s="88"/>
      <c r="AL12" s="95"/>
      <c r="AM12" s="87" t="s">
        <v>953</v>
      </c>
      <c r="AN12" s="88"/>
      <c r="AO12" s="95"/>
      <c r="AP12" s="87" t="s">
        <v>956</v>
      </c>
      <c r="AQ12" s="88"/>
      <c r="AR12" s="95"/>
      <c r="AS12" s="87" t="s">
        <v>959</v>
      </c>
      <c r="AT12" s="88"/>
      <c r="AU12" s="95"/>
      <c r="AV12" s="87" t="s">
        <v>963</v>
      </c>
      <c r="AW12" s="88"/>
      <c r="AX12" s="95"/>
      <c r="AY12" s="87" t="s">
        <v>966</v>
      </c>
      <c r="AZ12" s="88"/>
      <c r="BA12" s="95"/>
      <c r="BB12" s="118" t="s">
        <v>970</v>
      </c>
      <c r="BC12" s="119"/>
      <c r="BD12" s="120"/>
      <c r="BE12" s="87" t="s">
        <v>971</v>
      </c>
      <c r="BF12" s="88"/>
      <c r="BG12" s="95"/>
      <c r="BH12" s="87" t="s">
        <v>975</v>
      </c>
      <c r="BI12" s="88"/>
      <c r="BJ12" s="95"/>
      <c r="BK12" s="87" t="s">
        <v>978</v>
      </c>
      <c r="BL12" s="88"/>
      <c r="BM12" s="95"/>
      <c r="BN12" s="87" t="s">
        <v>979</v>
      </c>
      <c r="BO12" s="88"/>
      <c r="BP12" s="95"/>
      <c r="BQ12" s="87" t="s">
        <v>983</v>
      </c>
      <c r="BR12" s="88"/>
      <c r="BS12" s="95"/>
      <c r="BT12" s="87" t="s">
        <v>985</v>
      </c>
      <c r="BU12" s="88"/>
      <c r="BV12" s="95"/>
      <c r="BW12" s="87" t="s">
        <v>989</v>
      </c>
      <c r="BX12" s="88"/>
      <c r="BY12" s="95"/>
      <c r="BZ12" s="87" t="s">
        <v>993</v>
      </c>
      <c r="CA12" s="88"/>
      <c r="CB12" s="95"/>
      <c r="CC12" s="87" t="s">
        <v>553</v>
      </c>
      <c r="CD12" s="88"/>
      <c r="CE12" s="95"/>
      <c r="CF12" s="87" t="s">
        <v>995</v>
      </c>
      <c r="CG12" s="88"/>
      <c r="CH12" s="95"/>
      <c r="CI12" s="87" t="s">
        <v>999</v>
      </c>
      <c r="CJ12" s="88"/>
      <c r="CK12" s="95"/>
      <c r="CL12" s="87" t="s">
        <v>1003</v>
      </c>
      <c r="CM12" s="88"/>
      <c r="CN12" s="95"/>
      <c r="CO12" s="87" t="s">
        <v>1005</v>
      </c>
      <c r="CP12" s="88"/>
      <c r="CQ12" s="95"/>
      <c r="CR12" s="87" t="s">
        <v>1008</v>
      </c>
      <c r="CS12" s="88"/>
      <c r="CT12" s="95"/>
      <c r="CU12" s="87" t="s">
        <v>1011</v>
      </c>
      <c r="CV12" s="88"/>
      <c r="CW12" s="95"/>
      <c r="CX12" s="87" t="s">
        <v>1013</v>
      </c>
      <c r="CY12" s="88"/>
      <c r="CZ12" s="95"/>
      <c r="DA12" s="87" t="s">
        <v>1017</v>
      </c>
      <c r="DB12" s="88"/>
      <c r="DC12" s="95"/>
      <c r="DD12" s="87" t="s">
        <v>1018</v>
      </c>
      <c r="DE12" s="88"/>
      <c r="DF12" s="95"/>
      <c r="DG12" s="87" t="s">
        <v>1022</v>
      </c>
      <c r="DH12" s="88"/>
      <c r="DI12" s="95"/>
      <c r="DJ12" s="87" t="s">
        <v>1023</v>
      </c>
      <c r="DK12" s="88"/>
      <c r="DL12" s="95"/>
      <c r="DM12" s="87" t="s">
        <v>1024</v>
      </c>
      <c r="DN12" s="88"/>
      <c r="DO12" s="95"/>
      <c r="DP12" s="87" t="s">
        <v>1028</v>
      </c>
      <c r="DQ12" s="88"/>
      <c r="DR12" s="95"/>
      <c r="DS12" s="87" t="s">
        <v>1032</v>
      </c>
      <c r="DT12" s="88"/>
      <c r="DU12" s="95"/>
      <c r="DV12" s="118" t="s">
        <v>1035</v>
      </c>
      <c r="DW12" s="119"/>
      <c r="DX12" s="120"/>
      <c r="DY12" s="87" t="s">
        <v>1038</v>
      </c>
      <c r="DZ12" s="88"/>
      <c r="EA12" s="95"/>
      <c r="EB12" s="87" t="s">
        <v>1041</v>
      </c>
      <c r="EC12" s="88"/>
      <c r="ED12" s="95"/>
      <c r="EE12" s="87" t="s">
        <v>1042</v>
      </c>
      <c r="EF12" s="88"/>
      <c r="EG12" s="95"/>
      <c r="EH12" s="87" t="s">
        <v>1046</v>
      </c>
      <c r="EI12" s="88"/>
      <c r="EJ12" s="95"/>
      <c r="EK12" s="87" t="s">
        <v>1049</v>
      </c>
      <c r="EL12" s="88"/>
      <c r="EM12" s="95"/>
      <c r="EN12" s="87" t="s">
        <v>1051</v>
      </c>
      <c r="EO12" s="88"/>
      <c r="EP12" s="95"/>
      <c r="EQ12" s="87" t="s">
        <v>1053</v>
      </c>
      <c r="ER12" s="88"/>
      <c r="ES12" s="95"/>
      <c r="ET12" s="87" t="s">
        <v>1056</v>
      </c>
      <c r="EU12" s="88"/>
      <c r="EV12" s="95"/>
      <c r="EW12" s="87" t="s">
        <v>1060</v>
      </c>
      <c r="EX12" s="88"/>
      <c r="EY12" s="95"/>
      <c r="EZ12" s="87" t="s">
        <v>1062</v>
      </c>
      <c r="FA12" s="88"/>
      <c r="FB12" s="95"/>
      <c r="FC12" s="87" t="s">
        <v>1066</v>
      </c>
      <c r="FD12" s="88"/>
      <c r="FE12" s="95"/>
      <c r="FF12" s="87" t="s">
        <v>1069</v>
      </c>
      <c r="FG12" s="88"/>
      <c r="FH12" s="95"/>
      <c r="FI12" s="87" t="s">
        <v>1073</v>
      </c>
      <c r="FJ12" s="88"/>
      <c r="FK12" s="95"/>
      <c r="FL12" s="87" t="s">
        <v>1077</v>
      </c>
      <c r="FM12" s="88"/>
      <c r="FN12" s="95"/>
      <c r="FO12" s="87" t="s">
        <v>1078</v>
      </c>
      <c r="FP12" s="88"/>
      <c r="FQ12" s="95"/>
      <c r="FR12" s="87" t="s">
        <v>1079</v>
      </c>
      <c r="FS12" s="88"/>
      <c r="FT12" s="95"/>
      <c r="FU12" s="87" t="s">
        <v>1081</v>
      </c>
      <c r="FV12" s="88"/>
      <c r="FW12" s="95"/>
      <c r="FX12" s="87" t="s">
        <v>1084</v>
      </c>
      <c r="FY12" s="88"/>
      <c r="FZ12" s="95"/>
      <c r="GA12" s="121" t="s">
        <v>1087</v>
      </c>
      <c r="GB12" s="122"/>
      <c r="GC12" s="123"/>
      <c r="GD12" s="87" t="s">
        <v>1091</v>
      </c>
      <c r="GE12" s="88"/>
      <c r="GF12" s="95"/>
      <c r="GG12" s="87" t="s">
        <v>1095</v>
      </c>
      <c r="GH12" s="88"/>
      <c r="GI12" s="95"/>
      <c r="GJ12" s="87" t="s">
        <v>1096</v>
      </c>
      <c r="GK12" s="88"/>
      <c r="GL12" s="95"/>
      <c r="GM12" s="87" t="s">
        <v>1103</v>
      </c>
      <c r="GN12" s="88"/>
      <c r="GO12" s="95"/>
      <c r="GP12" s="87" t="s">
        <v>1106</v>
      </c>
      <c r="GQ12" s="88"/>
      <c r="GR12" s="95"/>
      <c r="GS12" s="87" t="s">
        <v>1107</v>
      </c>
      <c r="GT12" s="88"/>
      <c r="GU12" s="95"/>
      <c r="GV12" s="87" t="s">
        <v>1111</v>
      </c>
      <c r="GW12" s="88"/>
      <c r="GX12" s="95"/>
      <c r="GY12" s="121" t="s">
        <v>1113</v>
      </c>
      <c r="GZ12" s="122"/>
      <c r="HA12" s="123"/>
      <c r="HB12" s="135" t="s">
        <v>1116</v>
      </c>
      <c r="HC12" s="136"/>
      <c r="HD12" s="137"/>
      <c r="HE12" s="87" t="s">
        <v>1119</v>
      </c>
      <c r="HF12" s="88"/>
      <c r="HG12" s="95"/>
      <c r="HH12" s="87" t="s">
        <v>1120</v>
      </c>
      <c r="HI12" s="88"/>
      <c r="HJ12" s="95"/>
      <c r="HK12" s="87" t="s">
        <v>1124</v>
      </c>
      <c r="HL12" s="88"/>
      <c r="HM12" s="95"/>
      <c r="HN12" s="87" t="s">
        <v>1128</v>
      </c>
      <c r="HO12" s="88"/>
      <c r="HP12" s="95"/>
      <c r="HQ12" s="87" t="s">
        <v>1132</v>
      </c>
      <c r="HR12" s="88"/>
      <c r="HS12" s="95"/>
      <c r="HT12" s="132" t="s">
        <v>1136</v>
      </c>
      <c r="HU12" s="133"/>
      <c r="HV12" s="134"/>
      <c r="HW12" s="121" t="s">
        <v>1138</v>
      </c>
      <c r="HX12" s="122"/>
      <c r="HY12" s="123"/>
      <c r="HZ12" s="121" t="s">
        <v>1142</v>
      </c>
      <c r="IA12" s="122"/>
      <c r="IB12" s="123"/>
      <c r="IC12" s="121" t="s">
        <v>1146</v>
      </c>
      <c r="ID12" s="122"/>
      <c r="IE12" s="123"/>
      <c r="IF12" s="121" t="s">
        <v>1150</v>
      </c>
      <c r="IG12" s="122"/>
      <c r="IH12" s="123"/>
      <c r="II12" s="121" t="s">
        <v>1151</v>
      </c>
      <c r="IJ12" s="122"/>
      <c r="IK12" s="123"/>
      <c r="IL12" s="121" t="s">
        <v>1155</v>
      </c>
      <c r="IM12" s="122"/>
      <c r="IN12" s="123"/>
      <c r="IO12" s="121" t="s">
        <v>1158</v>
      </c>
      <c r="IP12" s="122"/>
      <c r="IQ12" s="123"/>
      <c r="IR12" s="121" t="s">
        <v>1161</v>
      </c>
      <c r="IS12" s="122"/>
      <c r="IT12" s="123"/>
      <c r="IU12" s="121" t="s">
        <v>1162</v>
      </c>
      <c r="IV12" s="122"/>
      <c r="IW12" s="123"/>
      <c r="IX12" s="121" t="s">
        <v>1165</v>
      </c>
      <c r="IY12" s="122"/>
      <c r="IZ12" s="123"/>
      <c r="JA12" s="121" t="s">
        <v>1168</v>
      </c>
      <c r="JB12" s="122"/>
      <c r="JC12" s="123"/>
      <c r="JD12" s="121" t="s">
        <v>1172</v>
      </c>
      <c r="JE12" s="122"/>
      <c r="JF12" s="123"/>
      <c r="JG12" s="121" t="s">
        <v>1175</v>
      </c>
      <c r="JH12" s="122"/>
      <c r="JI12" s="123"/>
      <c r="JJ12" s="132" t="s">
        <v>1177</v>
      </c>
      <c r="JK12" s="133"/>
      <c r="JL12" s="134"/>
      <c r="JM12" s="121" t="s">
        <v>1181</v>
      </c>
      <c r="JN12" s="122"/>
      <c r="JO12" s="123"/>
      <c r="JP12" s="121" t="s">
        <v>1185</v>
      </c>
      <c r="JQ12" s="122"/>
      <c r="JR12" s="123"/>
      <c r="JS12" s="121" t="s">
        <v>1187</v>
      </c>
      <c r="JT12" s="122"/>
      <c r="JU12" s="123"/>
      <c r="JV12" s="121" t="s">
        <v>1188</v>
      </c>
      <c r="JW12" s="122"/>
      <c r="JX12" s="123"/>
      <c r="JY12" s="121" t="s">
        <v>1191</v>
      </c>
      <c r="JZ12" s="122"/>
      <c r="KA12" s="123"/>
      <c r="KB12" s="121" t="s">
        <v>1193</v>
      </c>
      <c r="KC12" s="122"/>
      <c r="KD12" s="123"/>
      <c r="KE12" s="121" t="s">
        <v>1197</v>
      </c>
      <c r="KF12" s="122"/>
      <c r="KG12" s="123"/>
      <c r="KH12" s="121" t="s">
        <v>1201</v>
      </c>
      <c r="KI12" s="122"/>
      <c r="KJ12" s="123"/>
      <c r="KK12" s="121" t="s">
        <v>1205</v>
      </c>
      <c r="KL12" s="122"/>
      <c r="KM12" s="123"/>
      <c r="KN12" s="121" t="s">
        <v>1207</v>
      </c>
      <c r="KO12" s="122"/>
      <c r="KP12" s="123"/>
      <c r="KQ12" s="121" t="s">
        <v>1208</v>
      </c>
      <c r="KR12" s="122"/>
      <c r="KS12" s="123"/>
      <c r="KT12" s="121" t="s">
        <v>1212</v>
      </c>
      <c r="KU12" s="122"/>
      <c r="KV12" s="123"/>
      <c r="KW12" s="121" t="s">
        <v>1216</v>
      </c>
      <c r="KX12" s="122"/>
      <c r="KY12" s="123"/>
      <c r="KZ12" s="121" t="s">
        <v>1222</v>
      </c>
      <c r="LA12" s="122"/>
      <c r="LB12" s="123"/>
      <c r="LC12" s="121" t="s">
        <v>1225</v>
      </c>
      <c r="LD12" s="122"/>
      <c r="LE12" s="123"/>
      <c r="LF12" s="121" t="s">
        <v>1227</v>
      </c>
      <c r="LG12" s="122"/>
      <c r="LH12" s="123"/>
      <c r="LI12" s="132" t="s">
        <v>1231</v>
      </c>
      <c r="LJ12" s="133"/>
      <c r="LK12" s="134"/>
      <c r="LL12" s="121" t="s">
        <v>1235</v>
      </c>
      <c r="LM12" s="122"/>
      <c r="LN12" s="123"/>
      <c r="LO12" s="121" t="s">
        <v>1236</v>
      </c>
      <c r="LP12" s="122"/>
      <c r="LQ12" s="123"/>
      <c r="LR12" s="121" t="s">
        <v>1237</v>
      </c>
      <c r="LS12" s="122"/>
      <c r="LT12" s="123"/>
      <c r="LU12" s="121" t="s">
        <v>1238</v>
      </c>
      <c r="LV12" s="122"/>
      <c r="LW12" s="123"/>
      <c r="LX12" s="121" t="s">
        <v>1241</v>
      </c>
      <c r="LY12" s="122"/>
      <c r="LZ12" s="123"/>
      <c r="MA12" s="121" t="s">
        <v>1243</v>
      </c>
      <c r="MB12" s="122"/>
      <c r="MC12" s="123"/>
      <c r="MD12" s="121" t="s">
        <v>1244</v>
      </c>
      <c r="ME12" s="122"/>
      <c r="MF12" s="123"/>
      <c r="MG12" s="121" t="s">
        <v>1248</v>
      </c>
      <c r="MH12" s="122"/>
      <c r="MI12" s="123"/>
      <c r="MJ12" s="121" t="s">
        <v>1250</v>
      </c>
      <c r="MK12" s="122"/>
      <c r="ML12" s="123"/>
      <c r="MM12" s="121" t="s">
        <v>1251</v>
      </c>
      <c r="MN12" s="122"/>
      <c r="MO12" s="123"/>
      <c r="MP12" s="121" t="s">
        <v>1254</v>
      </c>
      <c r="MQ12" s="122"/>
      <c r="MR12" s="123"/>
      <c r="MS12" s="121" t="s">
        <v>1255</v>
      </c>
      <c r="MT12" s="122"/>
      <c r="MU12" s="123"/>
      <c r="MV12" s="121" t="s">
        <v>1257</v>
      </c>
      <c r="MW12" s="122"/>
      <c r="MX12" s="123"/>
      <c r="MY12" s="121" t="s">
        <v>1261</v>
      </c>
      <c r="MZ12" s="122"/>
      <c r="NA12" s="123"/>
      <c r="NB12" s="121" t="s">
        <v>1265</v>
      </c>
      <c r="NC12" s="122"/>
      <c r="ND12" s="123"/>
      <c r="NE12" s="121" t="s">
        <v>1268</v>
      </c>
      <c r="NF12" s="122"/>
      <c r="NG12" s="123"/>
      <c r="NH12" s="121" t="s">
        <v>1271</v>
      </c>
      <c r="NI12" s="122"/>
      <c r="NJ12" s="123"/>
    </row>
    <row r="13" spans="1:374" ht="96.6" thickBot="1" x14ac:dyDescent="0.35">
      <c r="A13" s="79"/>
      <c r="B13" s="79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62" t="str">
        <f>[1]Балдаурен!D3</f>
        <v>ЖАЙЫҚ</v>
      </c>
      <c r="C14" s="5"/>
      <c r="D14" s="5"/>
      <c r="E14" s="5">
        <v>1</v>
      </c>
      <c r="F14" s="1"/>
      <c r="G14" s="1"/>
      <c r="H14" s="1">
        <v>1</v>
      </c>
      <c r="I14" s="1">
        <v>1</v>
      </c>
      <c r="J14" s="1"/>
      <c r="K14" s="1"/>
      <c r="L14" s="14"/>
      <c r="M14" s="14">
        <v>1</v>
      </c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/>
      <c r="W14" s="14">
        <v>1</v>
      </c>
      <c r="X14" s="14"/>
      <c r="Y14" s="14">
        <v>1</v>
      </c>
      <c r="Z14" s="14"/>
      <c r="AA14" s="14"/>
      <c r="AB14" s="14"/>
      <c r="AC14" s="14">
        <v>1</v>
      </c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24"/>
      <c r="BH14" s="24"/>
      <c r="BI14" s="2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/>
      <c r="BS14" s="14">
        <v>1</v>
      </c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24">
        <v>1</v>
      </c>
      <c r="DH14" s="24"/>
      <c r="DI14" s="24"/>
      <c r="DJ14" s="24">
        <v>1</v>
      </c>
      <c r="DK14" s="24"/>
      <c r="DL14" s="24"/>
      <c r="DM14" s="24"/>
      <c r="DN14" s="24"/>
      <c r="DO14" s="24">
        <v>1</v>
      </c>
      <c r="DP14" s="24">
        <v>1</v>
      </c>
      <c r="DQ14" s="24"/>
      <c r="DR14" s="24"/>
      <c r="DS14" s="24">
        <v>1</v>
      </c>
      <c r="DT14" s="24"/>
      <c r="DU14" s="24"/>
      <c r="DV14" s="24"/>
      <c r="DW14" s="24"/>
      <c r="DX14" s="24">
        <v>1</v>
      </c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24">
        <v>1</v>
      </c>
      <c r="EU14" s="24"/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4">
        <v>1</v>
      </c>
      <c r="FH14" s="4"/>
      <c r="FI14" s="24"/>
      <c r="FJ14" s="24">
        <v>1</v>
      </c>
      <c r="FK14" s="24"/>
      <c r="FL14" s="24"/>
      <c r="FM14" s="24">
        <v>1</v>
      </c>
      <c r="FN14" s="24"/>
      <c r="FO14" s="24">
        <v>1</v>
      </c>
      <c r="FP14" s="24"/>
      <c r="FQ14" s="24"/>
      <c r="FR14" s="24"/>
      <c r="FS14" s="24">
        <v>1</v>
      </c>
      <c r="FT14" s="24"/>
      <c r="FU14" s="24">
        <v>1</v>
      </c>
      <c r="FV14" s="24"/>
      <c r="FW14" s="24"/>
      <c r="FX14" s="24"/>
      <c r="FY14" s="24">
        <v>1</v>
      </c>
      <c r="FZ14" s="24"/>
      <c r="GA14" s="24">
        <v>1</v>
      </c>
      <c r="GB14" s="24"/>
      <c r="GC14" s="24"/>
      <c r="GD14" s="24">
        <v>1</v>
      </c>
      <c r="GE14" s="24"/>
      <c r="GF14" s="24"/>
      <c r="GG14" s="24"/>
      <c r="GH14" s="24"/>
      <c r="GI14" s="24">
        <v>1</v>
      </c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>
        <v>1</v>
      </c>
      <c r="HA14" s="24"/>
      <c r="HB14" s="24">
        <v>1</v>
      </c>
      <c r="HC14" s="24"/>
      <c r="HD14" s="24"/>
      <c r="HE14" s="24"/>
      <c r="HF14" s="24">
        <v>1</v>
      </c>
      <c r="HG14" s="24"/>
      <c r="HH14" s="24">
        <v>1</v>
      </c>
      <c r="HI14" s="24"/>
      <c r="HJ14" s="24"/>
      <c r="HK14" s="24"/>
      <c r="HL14" s="24"/>
      <c r="HM14" s="24">
        <v>1</v>
      </c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/>
      <c r="ID14" s="24">
        <v>1</v>
      </c>
      <c r="IE14" s="24"/>
      <c r="IF14" s="24"/>
      <c r="IG14" s="24"/>
      <c r="IH14" s="24">
        <v>1</v>
      </c>
      <c r="II14" s="24"/>
      <c r="IJ14" s="24"/>
      <c r="IK14" s="24">
        <v>1</v>
      </c>
      <c r="IL14" s="24"/>
      <c r="IM14" s="24">
        <v>1</v>
      </c>
      <c r="IN14" s="24"/>
      <c r="IO14" s="24">
        <v>1</v>
      </c>
      <c r="IP14" s="24"/>
      <c r="IQ14" s="24"/>
      <c r="IR14" s="4">
        <v>1</v>
      </c>
      <c r="IS14" s="4"/>
      <c r="IT14" s="4"/>
      <c r="IU14" s="4"/>
      <c r="IV14" s="4">
        <v>1</v>
      </c>
      <c r="IW14" s="4"/>
      <c r="IX14" s="4"/>
      <c r="IY14" s="4"/>
      <c r="IZ14" s="4">
        <v>1</v>
      </c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/>
      <c r="JK14" s="4">
        <v>1</v>
      </c>
      <c r="JL14" s="4"/>
      <c r="JM14" s="4">
        <v>1</v>
      </c>
      <c r="JN14" s="4"/>
      <c r="JO14" s="4"/>
      <c r="JP14" s="4"/>
      <c r="JQ14" s="4">
        <v>1</v>
      </c>
      <c r="JR14" s="4"/>
      <c r="JS14" s="4">
        <v>1</v>
      </c>
      <c r="JT14" s="4"/>
      <c r="JU14" s="4"/>
      <c r="JV14" s="4"/>
      <c r="JW14" s="4"/>
      <c r="JX14" s="4">
        <v>1</v>
      </c>
      <c r="JY14" s="4"/>
      <c r="JZ14" s="4">
        <v>1</v>
      </c>
      <c r="KA14" s="4"/>
      <c r="KB14" s="4"/>
      <c r="KC14" s="4"/>
      <c r="KD14" s="4">
        <v>1</v>
      </c>
      <c r="KE14" s="4"/>
      <c r="KF14" s="4">
        <v>1</v>
      </c>
      <c r="KG14" s="4"/>
      <c r="KH14" s="4"/>
      <c r="KI14" s="4">
        <v>1</v>
      </c>
      <c r="KJ14" s="4"/>
      <c r="KK14" s="4"/>
      <c r="KL14" s="4"/>
      <c r="KM14" s="4">
        <v>1</v>
      </c>
      <c r="KN14" s="4">
        <v>1</v>
      </c>
      <c r="KO14" s="4"/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/>
      <c r="LE14" s="4">
        <v>1</v>
      </c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/>
      <c r="LP14" s="4">
        <v>1</v>
      </c>
      <c r="LQ14" s="4"/>
      <c r="LR14" s="4">
        <v>1</v>
      </c>
      <c r="LS14" s="4"/>
      <c r="LT14" s="4"/>
      <c r="LU14" s="4"/>
      <c r="LV14" s="4">
        <v>1</v>
      </c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/>
      <c r="MT14" s="4">
        <v>1</v>
      </c>
      <c r="MU14" s="4"/>
      <c r="MV14" s="4">
        <v>1</v>
      </c>
      <c r="MW14" s="4"/>
      <c r="MX14" s="30"/>
      <c r="MY14" s="4"/>
      <c r="MZ14" s="4">
        <v>1</v>
      </c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6" x14ac:dyDescent="0.3">
      <c r="A15" s="2">
        <v>2</v>
      </c>
      <c r="B15" s="62" t="str">
        <f>[1]Балдаурен!D4</f>
        <v>АМАНЖОЛОВ</v>
      </c>
      <c r="C15" s="60"/>
      <c r="D15" s="60"/>
      <c r="E15" s="60">
        <v>1</v>
      </c>
      <c r="F15" s="1"/>
      <c r="G15" s="1"/>
      <c r="H15" s="1">
        <v>1</v>
      </c>
      <c r="I15" s="1">
        <v>1</v>
      </c>
      <c r="J15" s="1"/>
      <c r="K15" s="1"/>
      <c r="L15" s="1"/>
      <c r="M15" s="1"/>
      <c r="N15" s="1">
        <v>1</v>
      </c>
      <c r="O15" s="1">
        <v>1</v>
      </c>
      <c r="P15" s="1"/>
      <c r="Q15" s="1"/>
      <c r="R15" s="1"/>
      <c r="S15" s="1">
        <v>1</v>
      </c>
      <c r="T15" s="1"/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>
        <v>1</v>
      </c>
      <c r="AF15" s="1"/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>
        <v>1</v>
      </c>
      <c r="AR15" s="1"/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/>
      <c r="GI15" s="4">
        <v>1</v>
      </c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>
        <v>1</v>
      </c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>
        <v>1</v>
      </c>
      <c r="IK15" s="4"/>
      <c r="IL15" s="4"/>
      <c r="IM15" s="4"/>
      <c r="IN15" s="4">
        <v>1</v>
      </c>
      <c r="IO15" s="4">
        <v>1</v>
      </c>
      <c r="IP15" s="4"/>
      <c r="IQ15" s="4"/>
      <c r="IR15" s="4">
        <v>1</v>
      </c>
      <c r="IS15" s="4"/>
      <c r="IT15" s="4"/>
      <c r="IU15" s="4"/>
      <c r="IV15" s="4"/>
      <c r="IW15" s="4">
        <v>1</v>
      </c>
      <c r="IX15" s="4"/>
      <c r="IY15" s="4"/>
      <c r="IZ15" s="4">
        <v>1</v>
      </c>
      <c r="JA15" s="4">
        <v>1</v>
      </c>
      <c r="JB15" s="4"/>
      <c r="JC15" s="4"/>
      <c r="JD15" s="4">
        <v>1</v>
      </c>
      <c r="JE15" s="4"/>
      <c r="JF15" s="4"/>
      <c r="JG15" s="4"/>
      <c r="JH15" s="4"/>
      <c r="JI15" s="4">
        <v>1</v>
      </c>
      <c r="JJ15" s="4"/>
      <c r="JK15" s="4">
        <v>1</v>
      </c>
      <c r="JL15" s="4"/>
      <c r="JM15" s="4">
        <v>1</v>
      </c>
      <c r="JN15" s="4"/>
      <c r="JO15" s="4"/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>
        <v>1</v>
      </c>
      <c r="KG15" s="4"/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>
        <v>1</v>
      </c>
      <c r="KS15" s="4"/>
      <c r="KT15" s="4"/>
      <c r="KU15" s="4"/>
      <c r="KV15" s="4">
        <v>1</v>
      </c>
      <c r="KW15" s="4"/>
      <c r="KX15" s="4">
        <v>1</v>
      </c>
      <c r="KY15" s="4"/>
      <c r="KZ15" s="4"/>
      <c r="LA15" s="4"/>
      <c r="LB15" s="4">
        <v>1</v>
      </c>
      <c r="LC15" s="4"/>
      <c r="LD15" s="4"/>
      <c r="LE15" s="4">
        <v>1</v>
      </c>
      <c r="LF15" s="4"/>
      <c r="LG15" s="4"/>
      <c r="LH15" s="4">
        <v>1</v>
      </c>
      <c r="LI15" s="4"/>
      <c r="LJ15" s="4"/>
      <c r="LK15" s="4">
        <v>1</v>
      </c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/>
      <c r="MI15" s="4">
        <v>1</v>
      </c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/>
      <c r="MU15" s="4">
        <v>1</v>
      </c>
      <c r="MV15" s="4"/>
      <c r="MW15" s="4">
        <v>1</v>
      </c>
      <c r="MX15" s="30"/>
      <c r="MY15" s="4"/>
      <c r="MZ15" s="4"/>
      <c r="NA15" s="4">
        <v>1</v>
      </c>
      <c r="NB15" s="4"/>
      <c r="NC15" s="4">
        <v>1</v>
      </c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15.6" x14ac:dyDescent="0.3">
      <c r="A16" s="2">
        <v>3</v>
      </c>
      <c r="B16" s="62" t="str">
        <f>[1]Балдаурен!D5</f>
        <v>СЕРІКҚАЛИЕВА</v>
      </c>
      <c r="C16" s="60"/>
      <c r="D16" s="60"/>
      <c r="E16" s="60">
        <v>1</v>
      </c>
      <c r="F16" s="1"/>
      <c r="G16" s="1"/>
      <c r="H16" s="1">
        <v>1</v>
      </c>
      <c r="I16" s="1"/>
      <c r="J16" s="1">
        <v>1</v>
      </c>
      <c r="K16" s="1"/>
      <c r="L16" s="1"/>
      <c r="M16" s="1"/>
      <c r="N16" s="1">
        <v>1</v>
      </c>
      <c r="O16" s="1">
        <v>1</v>
      </c>
      <c r="P16" s="1"/>
      <c r="Q16" s="1"/>
      <c r="R16" s="1"/>
      <c r="S16" s="1">
        <v>1</v>
      </c>
      <c r="T16" s="1"/>
      <c r="U16" s="1"/>
      <c r="V16" s="1"/>
      <c r="W16" s="1">
        <v>1</v>
      </c>
      <c r="X16" s="1"/>
      <c r="Y16" s="1">
        <v>1</v>
      </c>
      <c r="Z16" s="1"/>
      <c r="AA16" s="1"/>
      <c r="AB16" s="1"/>
      <c r="AC16" s="1">
        <v>1</v>
      </c>
      <c r="AD16" s="1"/>
      <c r="AE16" s="1">
        <v>1</v>
      </c>
      <c r="AF16" s="1"/>
      <c r="AG16" s="1"/>
      <c r="AH16" s="1"/>
      <c r="AI16" s="1">
        <v>1</v>
      </c>
      <c r="AJ16" s="1"/>
      <c r="AK16" s="1">
        <v>1</v>
      </c>
      <c r="AL16" s="1"/>
      <c r="AM16" s="1"/>
      <c r="AN16" s="1"/>
      <c r="AO16" s="1">
        <v>1</v>
      </c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>
        <v>1</v>
      </c>
      <c r="BE16" s="1"/>
      <c r="BF16" s="1"/>
      <c r="BG16" s="4">
        <v>1</v>
      </c>
      <c r="BH16" s="4"/>
      <c r="BI16" s="4">
        <v>1</v>
      </c>
      <c r="BJ16" s="1"/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>
        <v>1</v>
      </c>
      <c r="HD16" s="4"/>
      <c r="HE16" s="4"/>
      <c r="HF16" s="4"/>
      <c r="HG16" s="4">
        <v>1</v>
      </c>
      <c r="HH16" s="4"/>
      <c r="HI16" s="4">
        <v>1</v>
      </c>
      <c r="HJ16" s="4"/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/>
      <c r="IW16" s="4">
        <v>1</v>
      </c>
      <c r="IX16" s="4"/>
      <c r="IY16" s="4"/>
      <c r="IZ16" s="4">
        <v>1</v>
      </c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>
        <v>1</v>
      </c>
      <c r="JN16" s="4"/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>
        <v>1</v>
      </c>
      <c r="KG16" s="4"/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>
        <v>1</v>
      </c>
      <c r="KS16" s="4"/>
      <c r="KT16" s="4"/>
      <c r="KU16" s="4"/>
      <c r="KV16" s="4">
        <v>1</v>
      </c>
      <c r="KW16" s="4"/>
      <c r="KX16" s="4">
        <v>1</v>
      </c>
      <c r="KY16" s="4"/>
      <c r="KZ16" s="4"/>
      <c r="LA16" s="4"/>
      <c r="LB16" s="4">
        <v>1</v>
      </c>
      <c r="LC16" s="4"/>
      <c r="LD16" s="4"/>
      <c r="LE16" s="4">
        <v>1</v>
      </c>
      <c r="LF16" s="4">
        <v>1</v>
      </c>
      <c r="LG16" s="4"/>
      <c r="LH16" s="4"/>
      <c r="LI16" s="4"/>
      <c r="LJ16" s="4">
        <v>1</v>
      </c>
      <c r="LK16" s="4"/>
      <c r="LL16" s="4"/>
      <c r="LM16" s="4"/>
      <c r="LN16" s="4">
        <v>1</v>
      </c>
      <c r="LO16" s="4"/>
      <c r="LP16" s="4">
        <v>1</v>
      </c>
      <c r="LQ16" s="4"/>
      <c r="LR16" s="4"/>
      <c r="LS16" s="4"/>
      <c r="LT16" s="4">
        <v>1</v>
      </c>
      <c r="LU16" s="4"/>
      <c r="LV16" s="4"/>
      <c r="LW16" s="4">
        <v>1</v>
      </c>
      <c r="LX16" s="4"/>
      <c r="LY16" s="4">
        <v>1</v>
      </c>
      <c r="LZ16" s="4"/>
      <c r="MA16" s="4">
        <v>1</v>
      </c>
      <c r="MB16" s="4"/>
      <c r="MC16" s="4"/>
      <c r="MD16" s="4"/>
      <c r="ME16" s="4"/>
      <c r="MF16" s="4">
        <v>1</v>
      </c>
      <c r="MG16" s="4"/>
      <c r="MH16" s="4"/>
      <c r="MI16" s="4">
        <v>1</v>
      </c>
      <c r="MJ16" s="4"/>
      <c r="MK16" s="4">
        <v>1</v>
      </c>
      <c r="ML16" s="4"/>
      <c r="MM16" s="4"/>
      <c r="MN16" s="4"/>
      <c r="MO16" s="4">
        <v>1</v>
      </c>
      <c r="MP16" s="4">
        <v>1</v>
      </c>
      <c r="MQ16" s="4"/>
      <c r="MR16" s="4"/>
      <c r="MS16" s="4"/>
      <c r="MT16" s="4"/>
      <c r="MU16" s="4">
        <v>1</v>
      </c>
      <c r="MV16" s="4">
        <v>1</v>
      </c>
      <c r="MW16" s="4"/>
      <c r="MX16" s="30"/>
      <c r="MY16" s="4"/>
      <c r="MZ16" s="4"/>
      <c r="NA16" s="4">
        <v>1</v>
      </c>
      <c r="NB16" s="4"/>
      <c r="NC16" s="4">
        <v>1</v>
      </c>
      <c r="ND16" s="4"/>
      <c r="NE16" s="4"/>
      <c r="NF16" s="4">
        <v>1</v>
      </c>
      <c r="NG16" s="30"/>
      <c r="NH16" s="4"/>
      <c r="NI16" s="4">
        <v>1</v>
      </c>
      <c r="NJ16" s="4"/>
    </row>
    <row r="17" spans="1:374" ht="15.6" x14ac:dyDescent="0.3">
      <c r="A17" s="2">
        <v>4</v>
      </c>
      <c r="B17" s="62" t="str">
        <f>[1]Балдаурен!D6</f>
        <v>АХМЕТЖАНОВ</v>
      </c>
      <c r="C17" s="60"/>
      <c r="D17" s="60">
        <v>1</v>
      </c>
      <c r="E17" s="60"/>
      <c r="F17" s="1"/>
      <c r="G17" s="1"/>
      <c r="H17" s="1">
        <v>1</v>
      </c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4"/>
      <c r="BH17" s="4">
        <v>1</v>
      </c>
      <c r="BI17" s="4"/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/>
      <c r="BS17" s="1">
        <v>1</v>
      </c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/>
      <c r="HJ17" s="4">
        <v>1</v>
      </c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/>
      <c r="KG17" s="4">
        <v>1</v>
      </c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/>
      <c r="LB17" s="4">
        <v>1</v>
      </c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>
        <v>1</v>
      </c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/>
      <c r="MO17" s="4">
        <v>1</v>
      </c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/>
      <c r="MZ17" s="4">
        <v>1</v>
      </c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</row>
    <row r="18" spans="1:374" ht="15.6" x14ac:dyDescent="0.3">
      <c r="A18" s="2">
        <v>5</v>
      </c>
      <c r="B18" s="62" t="str">
        <f>[1]Балдаурен!D7</f>
        <v>АЛМАЗҰЛЫ</v>
      </c>
      <c r="C18" s="60"/>
      <c r="D18" s="60">
        <v>1</v>
      </c>
      <c r="E18" s="60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>
        <v>1</v>
      </c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/>
      <c r="MO18" s="4">
        <v>1</v>
      </c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6" x14ac:dyDescent="0.3">
      <c r="A19" s="2">
        <v>6</v>
      </c>
      <c r="B19" s="62" t="str">
        <f>[1]Балдаурен!D8</f>
        <v>МАДИХАН</v>
      </c>
      <c r="C19" s="60"/>
      <c r="D19" s="60"/>
      <c r="E19" s="60">
        <v>1</v>
      </c>
      <c r="F19" s="1"/>
      <c r="G19" s="1"/>
      <c r="H19" s="1">
        <v>1</v>
      </c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/>
      <c r="AO19" s="1">
        <v>1</v>
      </c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/>
      <c r="BG19" s="4">
        <v>1</v>
      </c>
      <c r="BH19" s="4"/>
      <c r="BI19" s="4">
        <v>1</v>
      </c>
      <c r="BJ19" s="1"/>
      <c r="BK19" s="1"/>
      <c r="BL19" s="1">
        <v>1</v>
      </c>
      <c r="BM19" s="1"/>
      <c r="BN19" s="1"/>
      <c r="BO19" s="1"/>
      <c r="BP19" s="1">
        <v>1</v>
      </c>
      <c r="BQ19" s="1"/>
      <c r="BR19" s="1"/>
      <c r="BS19" s="1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>
        <v>1</v>
      </c>
      <c r="HD19" s="4"/>
      <c r="HE19" s="4"/>
      <c r="HF19" s="4"/>
      <c r="HG19" s="4">
        <v>1</v>
      </c>
      <c r="HH19" s="4"/>
      <c r="HI19" s="4">
        <v>1</v>
      </c>
      <c r="HJ19" s="4"/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/>
      <c r="IW19" s="4">
        <v>1</v>
      </c>
      <c r="IX19" s="4"/>
      <c r="IY19" s="4"/>
      <c r="IZ19" s="4">
        <v>1</v>
      </c>
      <c r="JA19" s="4">
        <v>1</v>
      </c>
      <c r="JB19" s="4"/>
      <c r="JC19" s="4"/>
      <c r="JD19" s="4">
        <v>1</v>
      </c>
      <c r="JE19" s="4"/>
      <c r="JF19" s="4"/>
      <c r="JG19" s="4"/>
      <c r="JH19" s="4"/>
      <c r="JI19" s="4">
        <v>1</v>
      </c>
      <c r="JJ19" s="4"/>
      <c r="JK19" s="4"/>
      <c r="JL19" s="4">
        <v>1</v>
      </c>
      <c r="JM19" s="4">
        <v>1</v>
      </c>
      <c r="JN19" s="4"/>
      <c r="JO19" s="4"/>
      <c r="JP19" s="4"/>
      <c r="JQ19" s="4"/>
      <c r="JR19" s="4">
        <v>1</v>
      </c>
      <c r="JS19" s="4"/>
      <c r="JT19" s="4">
        <v>1</v>
      </c>
      <c r="JU19" s="4"/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>
        <v>1</v>
      </c>
      <c r="KG19" s="4"/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>
        <v>1</v>
      </c>
      <c r="KS19" s="4"/>
      <c r="KT19" s="4"/>
      <c r="KU19" s="4"/>
      <c r="KV19" s="4">
        <v>1</v>
      </c>
      <c r="KW19" s="4"/>
      <c r="KX19" s="4"/>
      <c r="KY19" s="4">
        <v>1</v>
      </c>
      <c r="KZ19" s="4">
        <v>1</v>
      </c>
      <c r="LA19" s="4"/>
      <c r="LB19" s="4"/>
      <c r="LC19" s="4"/>
      <c r="LD19" s="4"/>
      <c r="LE19" s="4">
        <v>1</v>
      </c>
      <c r="LF19" s="4">
        <v>1</v>
      </c>
      <c r="LG19" s="4"/>
      <c r="LH19" s="4"/>
      <c r="LI19" s="4"/>
      <c r="LJ19" s="4">
        <v>1</v>
      </c>
      <c r="LK19" s="4"/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/>
      <c r="MU19" s="4">
        <v>1</v>
      </c>
      <c r="MV19" s="4"/>
      <c r="MW19" s="4">
        <v>1</v>
      </c>
      <c r="MX19" s="30"/>
      <c r="MY19" s="4"/>
      <c r="MZ19" s="4"/>
      <c r="NA19" s="4">
        <v>1</v>
      </c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5.6" x14ac:dyDescent="0.3">
      <c r="A20" s="2">
        <v>7</v>
      </c>
      <c r="B20" s="62" t="str">
        <f>[1]Балдаурен!D9</f>
        <v>СЕЙТҚАЗИН</v>
      </c>
      <c r="C20" s="60"/>
      <c r="D20" s="60">
        <v>1</v>
      </c>
      <c r="E20" s="60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/>
      <c r="AX20" s="1">
        <v>1</v>
      </c>
      <c r="AY20" s="1"/>
      <c r="AZ20" s="1"/>
      <c r="BA20" s="1">
        <v>1</v>
      </c>
      <c r="BB20" s="1"/>
      <c r="BC20" s="1">
        <v>1</v>
      </c>
      <c r="BD20" s="1"/>
      <c r="BE20" s="1"/>
      <c r="BF20" s="1"/>
      <c r="BG20" s="4">
        <v>1</v>
      </c>
      <c r="BH20" s="4">
        <v>1</v>
      </c>
      <c r="BI20" s="4"/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>
        <v>1</v>
      </c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>
        <v>1</v>
      </c>
      <c r="FG20" s="4"/>
      <c r="FH20" s="4"/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>
        <v>1</v>
      </c>
      <c r="FV20" s="4"/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>
        <v>1</v>
      </c>
      <c r="GH20" s="4"/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>
        <v>1</v>
      </c>
      <c r="GV20" s="4"/>
      <c r="GW20" s="4"/>
      <c r="GX20" s="4">
        <v>1</v>
      </c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/>
      <c r="IW20" s="4">
        <v>1</v>
      </c>
      <c r="IX20" s="4"/>
      <c r="IY20" s="4">
        <v>1</v>
      </c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/>
      <c r="JK20" s="4"/>
      <c r="JL20" s="4">
        <v>1</v>
      </c>
      <c r="JM20" s="4">
        <v>1</v>
      </c>
      <c r="JN20" s="4"/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/>
      <c r="JX20" s="4">
        <v>1</v>
      </c>
      <c r="JY20" s="4"/>
      <c r="JZ20" s="4">
        <v>1</v>
      </c>
      <c r="KA20" s="4"/>
      <c r="KB20" s="4"/>
      <c r="KC20" s="4"/>
      <c r="KD20" s="4">
        <v>1</v>
      </c>
      <c r="KE20" s="4"/>
      <c r="KF20" s="4">
        <v>1</v>
      </c>
      <c r="KG20" s="4"/>
      <c r="KH20" s="4"/>
      <c r="KI20" s="4"/>
      <c r="KJ20" s="4">
        <v>1</v>
      </c>
      <c r="KK20" s="4"/>
      <c r="KL20" s="4">
        <v>1</v>
      </c>
      <c r="KM20" s="4"/>
      <c r="KN20" s="4"/>
      <c r="KO20" s="4"/>
      <c r="KP20" s="4">
        <v>1</v>
      </c>
      <c r="KQ20" s="4"/>
      <c r="KR20" s="4">
        <v>1</v>
      </c>
      <c r="KS20" s="4"/>
      <c r="KT20" s="4"/>
      <c r="KU20" s="4"/>
      <c r="KV20" s="4">
        <v>1</v>
      </c>
      <c r="KW20" s="4"/>
      <c r="KX20" s="4"/>
      <c r="KY20" s="4">
        <v>1</v>
      </c>
      <c r="KZ20" s="4"/>
      <c r="LA20" s="4">
        <v>1</v>
      </c>
      <c r="LB20" s="4"/>
      <c r="LC20" s="4"/>
      <c r="LD20" s="4"/>
      <c r="LE20" s="4">
        <v>1</v>
      </c>
      <c r="LF20" s="4"/>
      <c r="LG20" s="4"/>
      <c r="LH20" s="4">
        <v>1</v>
      </c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/>
      <c r="MT20" s="4"/>
      <c r="MU20" s="4">
        <v>1</v>
      </c>
      <c r="MV20" s="4"/>
      <c r="MW20" s="4">
        <v>1</v>
      </c>
      <c r="MX20" s="30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30"/>
      <c r="NH20" s="4"/>
      <c r="NI20" s="4">
        <v>1</v>
      </c>
      <c r="NJ20" s="4"/>
    </row>
    <row r="21" spans="1:374" x14ac:dyDescent="0.3">
      <c r="A21" s="3">
        <v>8</v>
      </c>
      <c r="B21" s="4" t="str">
        <f>[1]Балдаурен!D10</f>
        <v>САЙЛАУБЕК</v>
      </c>
      <c r="C21" s="61"/>
      <c r="D21" s="61"/>
      <c r="E21" s="61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10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>
        <v>1</v>
      </c>
      <c r="DK21" s="4"/>
      <c r="DL21" s="4"/>
      <c r="DM21" s="4"/>
      <c r="DN21" s="4"/>
      <c r="DO21" s="4">
        <v>1</v>
      </c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>
        <v>1</v>
      </c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/>
      <c r="IN21" s="4">
        <v>1</v>
      </c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/>
      <c r="IZ21" s="4">
        <v>1</v>
      </c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/>
      <c r="KJ21" s="4">
        <v>1</v>
      </c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/>
      <c r="LT21" s="4">
        <v>1</v>
      </c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/>
      <c r="MT21" s="4">
        <v>1</v>
      </c>
      <c r="MU21" s="4"/>
      <c r="MV21" s="4">
        <v>1</v>
      </c>
      <c r="MW21" s="4"/>
      <c r="MX21" s="30"/>
      <c r="MY21" s="4"/>
      <c r="MZ21" s="4">
        <v>1</v>
      </c>
      <c r="NA21" s="4"/>
      <c r="NB21" s="4">
        <v>1</v>
      </c>
      <c r="NC21" s="4"/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3">
      <c r="A22" s="3">
        <v>9</v>
      </c>
      <c r="B22" s="4" t="str">
        <f>[1]Балдаурен!D11</f>
        <v>ЖОМАРТҚАНОВ</v>
      </c>
      <c r="C22" s="61"/>
      <c r="D22" s="61">
        <v>1</v>
      </c>
      <c r="E22" s="61"/>
      <c r="F22" s="4"/>
      <c r="G22" s="4"/>
      <c r="H22" s="4">
        <v>1</v>
      </c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/>
      <c r="HJ22" s="4">
        <v>1</v>
      </c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30"/>
      <c r="MY22" s="4"/>
      <c r="MZ22" s="4">
        <v>1</v>
      </c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</row>
    <row r="23" spans="1:374" x14ac:dyDescent="0.3">
      <c r="A23" s="3">
        <v>10</v>
      </c>
      <c r="B23" s="4" t="str">
        <f>[1]Балдаурен!D12</f>
        <v>ЕРБОЛОВА</v>
      </c>
      <c r="C23" s="61">
        <v>1</v>
      </c>
      <c r="D23" s="61"/>
      <c r="E23" s="6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x14ac:dyDescent="0.3">
      <c r="A24" s="3">
        <v>11</v>
      </c>
      <c r="B24" s="4" t="str">
        <f>[1]Балдаурен!D13</f>
        <v>НҰРБАҚЫТ</v>
      </c>
      <c r="C24" s="61">
        <v>1</v>
      </c>
      <c r="D24" s="61"/>
      <c r="E24" s="61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/>
      <c r="ES24" s="4">
        <v>1</v>
      </c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/>
      <c r="HM24" s="4">
        <v>1</v>
      </c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30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</row>
    <row r="25" spans="1:374" x14ac:dyDescent="0.3">
      <c r="A25" s="3">
        <v>12</v>
      </c>
      <c r="B25" s="4" t="str">
        <f>[1]Балдаурен!D14</f>
        <v>ТИМУРҰЛЫ</v>
      </c>
      <c r="C25" s="61"/>
      <c r="D25" s="61"/>
      <c r="E25" s="61">
        <v>1</v>
      </c>
      <c r="F25" s="4"/>
      <c r="G25" s="4"/>
      <c r="H25" s="4">
        <v>1</v>
      </c>
      <c r="I25" s="4">
        <v>1</v>
      </c>
      <c r="J25" s="4"/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/>
      <c r="DQ25" s="4">
        <v>1</v>
      </c>
      <c r="DR25" s="4"/>
      <c r="DS25" s="4">
        <v>1</v>
      </c>
      <c r="DT25" s="4"/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/>
      <c r="HC25" s="4"/>
      <c r="HD25" s="4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/>
      <c r="IW25" s="4">
        <v>1</v>
      </c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/>
      <c r="JL25" s="4">
        <v>1</v>
      </c>
      <c r="JM25" s="4">
        <v>1</v>
      </c>
      <c r="JN25" s="4"/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/>
      <c r="MT25" s="4">
        <v>1</v>
      </c>
      <c r="MU25" s="4"/>
      <c r="MV25" s="4">
        <v>1</v>
      </c>
      <c r="MW25" s="4"/>
      <c r="MX25" s="30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</row>
    <row r="26" spans="1:374" x14ac:dyDescent="0.3">
      <c r="A26" s="3">
        <v>13</v>
      </c>
      <c r="B26" s="4" t="str">
        <f>[1]Балдаурен!D15</f>
        <v>МАРАТ</v>
      </c>
      <c r="C26" s="61"/>
      <c r="D26" s="61">
        <v>1</v>
      </c>
      <c r="E26" s="61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/>
      <c r="HJ26" s="4">
        <v>1</v>
      </c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/>
      <c r="HV26" s="4">
        <v>1</v>
      </c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</row>
    <row r="27" spans="1:374" x14ac:dyDescent="0.3">
      <c r="A27" s="3">
        <v>14</v>
      </c>
      <c r="B27" s="4" t="str">
        <f>[1]Балдаурен!D16</f>
        <v>МАУТХАНОВА</v>
      </c>
      <c r="C27" s="61">
        <v>1</v>
      </c>
      <c r="D27" s="61"/>
      <c r="E27" s="61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/>
      <c r="HJ27" s="4">
        <v>1</v>
      </c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x14ac:dyDescent="0.3">
      <c r="A28" s="3">
        <v>15</v>
      </c>
      <c r="B28" s="4" t="str">
        <f>[1]Балдаурен!D17</f>
        <v>АЛТАЙ</v>
      </c>
      <c r="C28" s="61">
        <v>1</v>
      </c>
      <c r="D28" s="61"/>
      <c r="E28" s="61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/>
      <c r="DL28" s="4">
        <v>1</v>
      </c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/>
      <c r="ES28" s="4">
        <v>1</v>
      </c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</row>
    <row r="29" spans="1:374" x14ac:dyDescent="0.3">
      <c r="A29" s="3">
        <v>16</v>
      </c>
      <c r="B29" s="4" t="str">
        <f>[1]Балдаурен!D18</f>
        <v>АЙБОЛОВ</v>
      </c>
      <c r="C29" s="61"/>
      <c r="D29" s="61">
        <v>1</v>
      </c>
      <c r="E29" s="61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10"/>
      <c r="AJ29" s="4"/>
      <c r="AK29" s="4"/>
      <c r="AL29" s="4">
        <v>1</v>
      </c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/>
      <c r="DO29" s="4">
        <v>1</v>
      </c>
      <c r="DP29" s="4"/>
      <c r="DQ29" s="4"/>
      <c r="DR29" s="4">
        <v>1</v>
      </c>
      <c r="DS29" s="4">
        <v>1</v>
      </c>
      <c r="DT29" s="4"/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/>
      <c r="IZ29" s="4">
        <v>1</v>
      </c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/>
      <c r="JK29" s="4"/>
      <c r="JL29" s="4">
        <v>1</v>
      </c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/>
      <c r="JW29" s="4"/>
      <c r="JX29" s="4">
        <v>1</v>
      </c>
      <c r="JY29" s="4"/>
      <c r="JZ29" s="4">
        <v>1</v>
      </c>
      <c r="KA29" s="4"/>
      <c r="KB29" s="4"/>
      <c r="KC29" s="4"/>
      <c r="KD29" s="4">
        <v>1</v>
      </c>
      <c r="KE29" s="4"/>
      <c r="KF29" s="4">
        <v>1</v>
      </c>
      <c r="KG29" s="4"/>
      <c r="KH29" s="4"/>
      <c r="KI29" s="4"/>
      <c r="KJ29" s="4">
        <v>1</v>
      </c>
      <c r="KK29" s="4"/>
      <c r="KL29" s="4"/>
      <c r="KM29" s="4">
        <v>1</v>
      </c>
      <c r="KN29" s="4"/>
      <c r="KO29" s="4">
        <v>1</v>
      </c>
      <c r="KP29" s="4"/>
      <c r="KQ29" s="4"/>
      <c r="KR29" s="4">
        <v>1</v>
      </c>
      <c r="KS29" s="4"/>
      <c r="KT29" s="4"/>
      <c r="KU29" s="4"/>
      <c r="KV29" s="4">
        <v>1</v>
      </c>
      <c r="KW29" s="4"/>
      <c r="KX29" s="4">
        <v>1</v>
      </c>
      <c r="KY29" s="4"/>
      <c r="KZ29" s="4">
        <v>1</v>
      </c>
      <c r="LA29" s="4"/>
      <c r="LB29" s="4"/>
      <c r="LC29" s="4"/>
      <c r="LD29" s="4"/>
      <c r="LE29" s="4">
        <v>1</v>
      </c>
      <c r="LF29" s="4"/>
      <c r="LG29" s="4"/>
      <c r="LH29" s="4">
        <v>1</v>
      </c>
      <c r="LI29" s="4"/>
      <c r="LJ29" s="4">
        <v>1</v>
      </c>
      <c r="LK29" s="4"/>
      <c r="LL29" s="4"/>
      <c r="LM29" s="4"/>
      <c r="LN29" s="4">
        <v>1</v>
      </c>
      <c r="LO29" s="4"/>
      <c r="LP29" s="4">
        <v>1</v>
      </c>
      <c r="LQ29" s="4"/>
      <c r="LR29" s="4"/>
      <c r="LS29" s="4"/>
      <c r="LT29" s="4">
        <v>1</v>
      </c>
      <c r="LU29" s="4"/>
      <c r="LV29" s="4">
        <v>1</v>
      </c>
      <c r="LW29" s="4"/>
      <c r="LX29" s="4"/>
      <c r="LY29" s="4"/>
      <c r="LZ29" s="4">
        <v>1</v>
      </c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/>
      <c r="MU29" s="4">
        <v>1</v>
      </c>
      <c r="MV29" s="4">
        <v>1</v>
      </c>
      <c r="MW29" s="4"/>
      <c r="MX29" s="30"/>
      <c r="MY29" s="4"/>
      <c r="MZ29" s="4"/>
      <c r="NA29" s="4">
        <v>1</v>
      </c>
      <c r="NB29" s="4">
        <v>1</v>
      </c>
      <c r="NC29" s="4"/>
      <c r="ND29" s="4"/>
      <c r="NE29" s="4">
        <v>1</v>
      </c>
      <c r="NF29" s="4"/>
      <c r="NG29" s="30"/>
      <c r="NH29" s="4"/>
      <c r="NI29" s="4">
        <v>1</v>
      </c>
      <c r="NJ29" s="4"/>
    </row>
    <row r="30" spans="1:374" x14ac:dyDescent="0.3">
      <c r="A30" s="71" t="s">
        <v>789</v>
      </c>
      <c r="B30" s="72"/>
      <c r="C30" s="3">
        <f t="shared" ref="C30:BN30" si="0">SUM(C14:C29)</f>
        <v>4</v>
      </c>
      <c r="D30" s="3">
        <f t="shared" si="0"/>
        <v>6</v>
      </c>
      <c r="E30" s="3">
        <f t="shared" si="0"/>
        <v>6</v>
      </c>
      <c r="F30" s="3">
        <f t="shared" si="0"/>
        <v>4</v>
      </c>
      <c r="G30" s="3">
        <f t="shared" si="0"/>
        <v>4</v>
      </c>
      <c r="H30" s="3">
        <f t="shared" si="0"/>
        <v>8</v>
      </c>
      <c r="I30" s="3">
        <f t="shared" si="0"/>
        <v>14</v>
      </c>
      <c r="J30" s="3">
        <f t="shared" si="0"/>
        <v>2</v>
      </c>
      <c r="K30" s="3">
        <f t="shared" si="0"/>
        <v>0</v>
      </c>
      <c r="L30" s="3">
        <f t="shared" si="0"/>
        <v>5</v>
      </c>
      <c r="M30" s="3">
        <f t="shared" si="0"/>
        <v>7</v>
      </c>
      <c r="N30" s="3">
        <f t="shared" si="0"/>
        <v>4</v>
      </c>
      <c r="O30" s="3">
        <f t="shared" si="0"/>
        <v>14</v>
      </c>
      <c r="P30" s="3">
        <f t="shared" si="0"/>
        <v>2</v>
      </c>
      <c r="Q30" s="3">
        <f t="shared" si="0"/>
        <v>0</v>
      </c>
      <c r="R30" s="3">
        <f t="shared" si="0"/>
        <v>10</v>
      </c>
      <c r="S30" s="3">
        <f t="shared" si="0"/>
        <v>6</v>
      </c>
      <c r="T30" s="3">
        <f t="shared" si="0"/>
        <v>0</v>
      </c>
      <c r="U30" s="3">
        <f t="shared" si="0"/>
        <v>9</v>
      </c>
      <c r="V30" s="3">
        <f t="shared" si="0"/>
        <v>4</v>
      </c>
      <c r="W30" s="3">
        <f t="shared" si="0"/>
        <v>3</v>
      </c>
      <c r="X30" s="3">
        <f t="shared" si="0"/>
        <v>5</v>
      </c>
      <c r="Y30" s="3">
        <f t="shared" si="0"/>
        <v>9</v>
      </c>
      <c r="Z30" s="3">
        <f t="shared" si="0"/>
        <v>2</v>
      </c>
      <c r="AA30" s="3">
        <f t="shared" si="0"/>
        <v>3</v>
      </c>
      <c r="AB30" s="3">
        <f t="shared" si="0"/>
        <v>8</v>
      </c>
      <c r="AC30" s="3">
        <f t="shared" si="0"/>
        <v>5</v>
      </c>
      <c r="AD30" s="3">
        <f t="shared" si="0"/>
        <v>12</v>
      </c>
      <c r="AE30" s="3">
        <f t="shared" si="0"/>
        <v>4</v>
      </c>
      <c r="AF30" s="3">
        <f t="shared" si="0"/>
        <v>0</v>
      </c>
      <c r="AG30" s="3">
        <f t="shared" si="0"/>
        <v>7</v>
      </c>
      <c r="AH30" s="3">
        <f t="shared" si="0"/>
        <v>7</v>
      </c>
      <c r="AI30" s="3">
        <f t="shared" si="0"/>
        <v>3</v>
      </c>
      <c r="AJ30" s="3">
        <f t="shared" si="0"/>
        <v>6</v>
      </c>
      <c r="AK30" s="3">
        <f t="shared" si="0"/>
        <v>7</v>
      </c>
      <c r="AL30" s="3">
        <f t="shared" si="0"/>
        <v>3</v>
      </c>
      <c r="AM30" s="3">
        <f t="shared" si="0"/>
        <v>9</v>
      </c>
      <c r="AN30" s="3">
        <f t="shared" si="0"/>
        <v>2</v>
      </c>
      <c r="AO30" s="3">
        <f t="shared" si="0"/>
        <v>5</v>
      </c>
      <c r="AP30" s="3">
        <f t="shared" si="0"/>
        <v>10</v>
      </c>
      <c r="AQ30" s="3">
        <f t="shared" si="0"/>
        <v>6</v>
      </c>
      <c r="AR30" s="3">
        <f t="shared" si="0"/>
        <v>0</v>
      </c>
      <c r="AS30" s="3">
        <f t="shared" si="0"/>
        <v>4</v>
      </c>
      <c r="AT30" s="3">
        <f t="shared" si="0"/>
        <v>11</v>
      </c>
      <c r="AU30" s="3">
        <f t="shared" si="0"/>
        <v>1</v>
      </c>
      <c r="AV30" s="3">
        <f t="shared" si="0"/>
        <v>10</v>
      </c>
      <c r="AW30" s="3">
        <f t="shared" si="0"/>
        <v>4</v>
      </c>
      <c r="AX30" s="3">
        <f t="shared" si="0"/>
        <v>2</v>
      </c>
      <c r="AY30" s="3">
        <f t="shared" si="0"/>
        <v>7</v>
      </c>
      <c r="AZ30" s="3">
        <f t="shared" si="0"/>
        <v>6</v>
      </c>
      <c r="BA30" s="3">
        <f t="shared" si="0"/>
        <v>3</v>
      </c>
      <c r="BB30" s="3">
        <f t="shared" si="0"/>
        <v>5</v>
      </c>
      <c r="BC30" s="3">
        <f t="shared" si="0"/>
        <v>7</v>
      </c>
      <c r="BD30" s="3">
        <f t="shared" si="0"/>
        <v>4</v>
      </c>
      <c r="BE30" s="3">
        <f t="shared" si="0"/>
        <v>6</v>
      </c>
      <c r="BF30" s="3">
        <f t="shared" si="0"/>
        <v>5</v>
      </c>
      <c r="BG30" s="3">
        <f t="shared" si="0"/>
        <v>5</v>
      </c>
      <c r="BH30" s="3">
        <f t="shared" si="0"/>
        <v>9</v>
      </c>
      <c r="BI30" s="3">
        <f t="shared" si="0"/>
        <v>5</v>
      </c>
      <c r="BJ30" s="3">
        <f t="shared" si="0"/>
        <v>2</v>
      </c>
      <c r="BK30" s="3">
        <f t="shared" si="0"/>
        <v>6</v>
      </c>
      <c r="BL30" s="3">
        <f t="shared" si="0"/>
        <v>6</v>
      </c>
      <c r="BM30" s="3">
        <f t="shared" si="0"/>
        <v>4</v>
      </c>
      <c r="BN30" s="3">
        <f t="shared" si="0"/>
        <v>4</v>
      </c>
      <c r="BO30" s="3">
        <f t="shared" ref="BO30:DZ30" si="1">SUM(BO14:BO29)</f>
        <v>7</v>
      </c>
      <c r="BP30" s="3">
        <f t="shared" si="1"/>
        <v>5</v>
      </c>
      <c r="BQ30" s="3">
        <f t="shared" si="1"/>
        <v>6</v>
      </c>
      <c r="BR30" s="3">
        <f t="shared" si="1"/>
        <v>4</v>
      </c>
      <c r="BS30" s="3">
        <f t="shared" si="1"/>
        <v>6</v>
      </c>
      <c r="BT30" s="3">
        <f t="shared" si="1"/>
        <v>7</v>
      </c>
      <c r="BU30" s="3">
        <f t="shared" si="1"/>
        <v>7</v>
      </c>
      <c r="BV30" s="3">
        <f t="shared" si="1"/>
        <v>2</v>
      </c>
      <c r="BW30" s="3">
        <f t="shared" si="1"/>
        <v>11</v>
      </c>
      <c r="BX30" s="3">
        <f t="shared" si="1"/>
        <v>3</v>
      </c>
      <c r="BY30" s="3">
        <f t="shared" si="1"/>
        <v>2</v>
      </c>
      <c r="BZ30" s="3">
        <f t="shared" si="1"/>
        <v>8</v>
      </c>
      <c r="CA30" s="3">
        <f t="shared" si="1"/>
        <v>7</v>
      </c>
      <c r="CB30" s="3">
        <f t="shared" si="1"/>
        <v>1</v>
      </c>
      <c r="CC30" s="3">
        <f t="shared" si="1"/>
        <v>7</v>
      </c>
      <c r="CD30" s="3">
        <f t="shared" si="1"/>
        <v>8</v>
      </c>
      <c r="CE30" s="3">
        <f t="shared" si="1"/>
        <v>1</v>
      </c>
      <c r="CF30" s="3">
        <f t="shared" si="1"/>
        <v>10</v>
      </c>
      <c r="CG30" s="3">
        <f t="shared" si="1"/>
        <v>3</v>
      </c>
      <c r="CH30" s="3">
        <f t="shared" si="1"/>
        <v>3</v>
      </c>
      <c r="CI30" s="3">
        <f t="shared" si="1"/>
        <v>10</v>
      </c>
      <c r="CJ30" s="3">
        <f t="shared" si="1"/>
        <v>1</v>
      </c>
      <c r="CK30" s="3">
        <f t="shared" si="1"/>
        <v>5</v>
      </c>
      <c r="CL30" s="3">
        <f t="shared" si="1"/>
        <v>9</v>
      </c>
      <c r="CM30" s="3">
        <f t="shared" si="1"/>
        <v>5</v>
      </c>
      <c r="CN30" s="3">
        <f t="shared" si="1"/>
        <v>2</v>
      </c>
      <c r="CO30" s="3">
        <f t="shared" si="1"/>
        <v>5</v>
      </c>
      <c r="CP30" s="3">
        <f t="shared" si="1"/>
        <v>3</v>
      </c>
      <c r="CQ30" s="3">
        <f t="shared" si="1"/>
        <v>8</v>
      </c>
      <c r="CR30" s="3">
        <f t="shared" si="1"/>
        <v>6</v>
      </c>
      <c r="CS30" s="3">
        <f t="shared" si="1"/>
        <v>7</v>
      </c>
      <c r="CT30" s="3">
        <f t="shared" si="1"/>
        <v>3</v>
      </c>
      <c r="CU30" s="3">
        <f t="shared" si="1"/>
        <v>5</v>
      </c>
      <c r="CV30" s="3">
        <f t="shared" si="1"/>
        <v>4</v>
      </c>
      <c r="CW30" s="3">
        <f t="shared" si="1"/>
        <v>7</v>
      </c>
      <c r="CX30" s="3">
        <f t="shared" si="1"/>
        <v>5</v>
      </c>
      <c r="CY30" s="3">
        <f t="shared" si="1"/>
        <v>3</v>
      </c>
      <c r="CZ30" s="3">
        <f t="shared" si="1"/>
        <v>8</v>
      </c>
      <c r="DA30" s="3">
        <f t="shared" si="1"/>
        <v>5</v>
      </c>
      <c r="DB30" s="3">
        <f t="shared" si="1"/>
        <v>3</v>
      </c>
      <c r="DC30" s="3">
        <f t="shared" si="1"/>
        <v>8</v>
      </c>
      <c r="DD30" s="3">
        <f t="shared" si="1"/>
        <v>6</v>
      </c>
      <c r="DE30" s="3">
        <f t="shared" si="1"/>
        <v>10</v>
      </c>
      <c r="DF30" s="3">
        <f t="shared" si="1"/>
        <v>0</v>
      </c>
      <c r="DG30" s="3">
        <f t="shared" si="1"/>
        <v>9</v>
      </c>
      <c r="DH30" s="3">
        <f t="shared" si="1"/>
        <v>1</v>
      </c>
      <c r="DI30" s="3">
        <f t="shared" si="1"/>
        <v>6</v>
      </c>
      <c r="DJ30" s="3">
        <f t="shared" si="1"/>
        <v>10</v>
      </c>
      <c r="DK30" s="3">
        <f t="shared" si="1"/>
        <v>3</v>
      </c>
      <c r="DL30" s="3">
        <f t="shared" si="1"/>
        <v>3</v>
      </c>
      <c r="DM30" s="3">
        <f t="shared" si="1"/>
        <v>6</v>
      </c>
      <c r="DN30" s="3">
        <f t="shared" si="1"/>
        <v>3</v>
      </c>
      <c r="DO30" s="3">
        <f t="shared" si="1"/>
        <v>7</v>
      </c>
      <c r="DP30" s="3">
        <f t="shared" si="1"/>
        <v>10</v>
      </c>
      <c r="DQ30" s="3">
        <f t="shared" si="1"/>
        <v>4</v>
      </c>
      <c r="DR30" s="3">
        <f t="shared" si="1"/>
        <v>2</v>
      </c>
      <c r="DS30" s="3">
        <f t="shared" si="1"/>
        <v>14</v>
      </c>
      <c r="DT30" s="3">
        <f t="shared" si="1"/>
        <v>1</v>
      </c>
      <c r="DU30" s="3">
        <f t="shared" si="1"/>
        <v>1</v>
      </c>
      <c r="DV30" s="3">
        <f t="shared" si="1"/>
        <v>5</v>
      </c>
      <c r="DW30" s="3">
        <f t="shared" si="1"/>
        <v>6</v>
      </c>
      <c r="DX30" s="3">
        <f t="shared" si="1"/>
        <v>5</v>
      </c>
      <c r="DY30" s="3">
        <f t="shared" si="1"/>
        <v>6</v>
      </c>
      <c r="DZ30" s="3">
        <f t="shared" si="1"/>
        <v>4</v>
      </c>
      <c r="EA30" s="3">
        <f t="shared" ref="EA30:GL30" si="2">SUM(EA14:EA29)</f>
        <v>6</v>
      </c>
      <c r="EB30" s="3">
        <f t="shared" si="2"/>
        <v>6</v>
      </c>
      <c r="EC30" s="3">
        <f t="shared" si="2"/>
        <v>6</v>
      </c>
      <c r="ED30" s="3">
        <f t="shared" si="2"/>
        <v>4</v>
      </c>
      <c r="EE30" s="3">
        <f t="shared" si="2"/>
        <v>6</v>
      </c>
      <c r="EF30" s="3">
        <f t="shared" si="2"/>
        <v>9</v>
      </c>
      <c r="EG30" s="3">
        <f t="shared" si="2"/>
        <v>1</v>
      </c>
      <c r="EH30" s="3">
        <f t="shared" si="2"/>
        <v>6</v>
      </c>
      <c r="EI30" s="3">
        <f t="shared" si="2"/>
        <v>4</v>
      </c>
      <c r="EJ30" s="3">
        <f t="shared" si="2"/>
        <v>6</v>
      </c>
      <c r="EK30" s="3">
        <f t="shared" si="2"/>
        <v>7</v>
      </c>
      <c r="EL30" s="3">
        <f t="shared" si="2"/>
        <v>5</v>
      </c>
      <c r="EM30" s="3">
        <f t="shared" si="2"/>
        <v>4</v>
      </c>
      <c r="EN30" s="3">
        <f t="shared" si="2"/>
        <v>6</v>
      </c>
      <c r="EO30" s="3">
        <f t="shared" si="2"/>
        <v>4</v>
      </c>
      <c r="EP30" s="3">
        <f t="shared" si="2"/>
        <v>6</v>
      </c>
      <c r="EQ30" s="3">
        <f t="shared" si="2"/>
        <v>7</v>
      </c>
      <c r="ER30" s="3">
        <f t="shared" si="2"/>
        <v>4</v>
      </c>
      <c r="ES30" s="3">
        <f t="shared" si="2"/>
        <v>6</v>
      </c>
      <c r="ET30" s="3">
        <f t="shared" si="2"/>
        <v>8</v>
      </c>
      <c r="EU30" s="3">
        <f t="shared" si="2"/>
        <v>5</v>
      </c>
      <c r="EV30" s="3">
        <f t="shared" si="2"/>
        <v>3</v>
      </c>
      <c r="EW30" s="3">
        <f t="shared" si="2"/>
        <v>6</v>
      </c>
      <c r="EX30" s="3">
        <f t="shared" si="2"/>
        <v>5</v>
      </c>
      <c r="EY30" s="3">
        <f t="shared" si="2"/>
        <v>5</v>
      </c>
      <c r="EZ30" s="3">
        <f t="shared" si="2"/>
        <v>6</v>
      </c>
      <c r="FA30" s="3">
        <f t="shared" si="2"/>
        <v>4</v>
      </c>
      <c r="FB30" s="3">
        <f t="shared" si="2"/>
        <v>6</v>
      </c>
      <c r="FC30" s="3">
        <f t="shared" si="2"/>
        <v>6</v>
      </c>
      <c r="FD30" s="3">
        <f t="shared" si="2"/>
        <v>3</v>
      </c>
      <c r="FE30" s="3">
        <f t="shared" si="2"/>
        <v>7</v>
      </c>
      <c r="FF30" s="3">
        <f t="shared" si="2"/>
        <v>8</v>
      </c>
      <c r="FG30" s="3">
        <f t="shared" si="2"/>
        <v>4</v>
      </c>
      <c r="FH30" s="3">
        <f t="shared" si="2"/>
        <v>4</v>
      </c>
      <c r="FI30" s="3">
        <f t="shared" si="2"/>
        <v>6</v>
      </c>
      <c r="FJ30" s="3">
        <f t="shared" si="2"/>
        <v>5</v>
      </c>
      <c r="FK30" s="3">
        <f t="shared" si="2"/>
        <v>5</v>
      </c>
      <c r="FL30" s="3">
        <f t="shared" si="2"/>
        <v>6</v>
      </c>
      <c r="FM30" s="3">
        <f t="shared" si="2"/>
        <v>3</v>
      </c>
      <c r="FN30" s="3">
        <f t="shared" si="2"/>
        <v>7</v>
      </c>
      <c r="FO30" s="3">
        <f t="shared" si="2"/>
        <v>11</v>
      </c>
      <c r="FP30" s="3">
        <f t="shared" si="2"/>
        <v>2</v>
      </c>
      <c r="FQ30" s="3">
        <f t="shared" si="2"/>
        <v>3</v>
      </c>
      <c r="FR30" s="3">
        <f t="shared" si="2"/>
        <v>9</v>
      </c>
      <c r="FS30" s="3">
        <f t="shared" si="2"/>
        <v>4</v>
      </c>
      <c r="FT30" s="3">
        <f t="shared" si="2"/>
        <v>3</v>
      </c>
      <c r="FU30" s="3">
        <f t="shared" si="2"/>
        <v>13</v>
      </c>
      <c r="FV30" s="3">
        <f t="shared" si="2"/>
        <v>3</v>
      </c>
      <c r="FW30" s="3">
        <f t="shared" si="2"/>
        <v>0</v>
      </c>
      <c r="FX30" s="3">
        <f t="shared" si="2"/>
        <v>7</v>
      </c>
      <c r="FY30" s="3">
        <f t="shared" si="2"/>
        <v>6</v>
      </c>
      <c r="FZ30" s="3">
        <f t="shared" si="2"/>
        <v>3</v>
      </c>
      <c r="GA30" s="3">
        <f t="shared" si="2"/>
        <v>10</v>
      </c>
      <c r="GB30" s="3">
        <f t="shared" si="2"/>
        <v>3</v>
      </c>
      <c r="GC30" s="3">
        <f t="shared" si="2"/>
        <v>3</v>
      </c>
      <c r="GD30" s="3">
        <f t="shared" si="2"/>
        <v>11</v>
      </c>
      <c r="GE30" s="3">
        <f t="shared" si="2"/>
        <v>2</v>
      </c>
      <c r="GF30" s="3">
        <f t="shared" si="2"/>
        <v>3</v>
      </c>
      <c r="GG30" s="3">
        <f t="shared" si="2"/>
        <v>2</v>
      </c>
      <c r="GH30" s="3">
        <f t="shared" si="2"/>
        <v>8</v>
      </c>
      <c r="GI30" s="3">
        <f t="shared" si="2"/>
        <v>6</v>
      </c>
      <c r="GJ30" s="3">
        <f t="shared" si="2"/>
        <v>10</v>
      </c>
      <c r="GK30" s="3">
        <f t="shared" si="2"/>
        <v>3</v>
      </c>
      <c r="GL30" s="3">
        <f t="shared" si="2"/>
        <v>3</v>
      </c>
      <c r="GM30" s="3">
        <f t="shared" ref="GM30:IX30" si="3">SUM(GM14:GM29)</f>
        <v>12</v>
      </c>
      <c r="GN30" s="3">
        <f t="shared" si="3"/>
        <v>4</v>
      </c>
      <c r="GO30" s="3">
        <f t="shared" si="3"/>
        <v>0</v>
      </c>
      <c r="GP30" s="3">
        <f t="shared" si="3"/>
        <v>10</v>
      </c>
      <c r="GQ30" s="3">
        <f t="shared" si="3"/>
        <v>6</v>
      </c>
      <c r="GR30" s="3">
        <f t="shared" si="3"/>
        <v>0</v>
      </c>
      <c r="GS30" s="3">
        <f t="shared" si="3"/>
        <v>7</v>
      </c>
      <c r="GT30" s="3">
        <f t="shared" si="3"/>
        <v>5</v>
      </c>
      <c r="GU30" s="3">
        <f t="shared" si="3"/>
        <v>4</v>
      </c>
      <c r="GV30" s="3">
        <f t="shared" si="3"/>
        <v>9</v>
      </c>
      <c r="GW30" s="3">
        <f t="shared" si="3"/>
        <v>3</v>
      </c>
      <c r="GX30" s="3">
        <f t="shared" si="3"/>
        <v>4</v>
      </c>
      <c r="GY30" s="3">
        <f t="shared" si="3"/>
        <v>9</v>
      </c>
      <c r="GZ30" s="3">
        <f t="shared" si="3"/>
        <v>4</v>
      </c>
      <c r="HA30" s="3">
        <f t="shared" si="3"/>
        <v>3</v>
      </c>
      <c r="HB30" s="3">
        <f t="shared" si="3"/>
        <v>10</v>
      </c>
      <c r="HC30" s="3">
        <f t="shared" si="3"/>
        <v>5</v>
      </c>
      <c r="HD30" s="3">
        <f t="shared" si="3"/>
        <v>1</v>
      </c>
      <c r="HE30" s="3">
        <f t="shared" si="3"/>
        <v>5</v>
      </c>
      <c r="HF30" s="3">
        <f t="shared" si="3"/>
        <v>7</v>
      </c>
      <c r="HG30" s="3">
        <f t="shared" si="3"/>
        <v>4</v>
      </c>
      <c r="HH30" s="3">
        <f t="shared" si="3"/>
        <v>5</v>
      </c>
      <c r="HI30" s="3">
        <f t="shared" si="3"/>
        <v>5</v>
      </c>
      <c r="HJ30" s="3">
        <f t="shared" si="3"/>
        <v>6</v>
      </c>
      <c r="HK30" s="3">
        <f t="shared" si="3"/>
        <v>6</v>
      </c>
      <c r="HL30" s="3">
        <f t="shared" si="3"/>
        <v>4</v>
      </c>
      <c r="HM30" s="3">
        <f t="shared" si="3"/>
        <v>6</v>
      </c>
      <c r="HN30" s="3">
        <f t="shared" si="3"/>
        <v>9</v>
      </c>
      <c r="HO30" s="3">
        <f t="shared" si="3"/>
        <v>3</v>
      </c>
      <c r="HP30" s="3">
        <f t="shared" si="3"/>
        <v>4</v>
      </c>
      <c r="HQ30" s="3">
        <f t="shared" si="3"/>
        <v>10</v>
      </c>
      <c r="HR30" s="3">
        <f t="shared" si="3"/>
        <v>3</v>
      </c>
      <c r="HS30" s="3">
        <f t="shared" si="3"/>
        <v>3</v>
      </c>
      <c r="HT30" s="3">
        <f t="shared" si="3"/>
        <v>8</v>
      </c>
      <c r="HU30" s="3">
        <f t="shared" si="3"/>
        <v>5</v>
      </c>
      <c r="HV30" s="3">
        <f t="shared" si="3"/>
        <v>3</v>
      </c>
      <c r="HW30" s="3">
        <f t="shared" si="3"/>
        <v>10</v>
      </c>
      <c r="HX30" s="3">
        <f t="shared" si="3"/>
        <v>4</v>
      </c>
      <c r="HY30" s="3">
        <f t="shared" si="3"/>
        <v>2</v>
      </c>
      <c r="HZ30" s="3">
        <f t="shared" si="3"/>
        <v>11</v>
      </c>
      <c r="IA30" s="3">
        <f t="shared" si="3"/>
        <v>1</v>
      </c>
      <c r="IB30" s="3">
        <f t="shared" si="3"/>
        <v>4</v>
      </c>
      <c r="IC30" s="3">
        <f t="shared" si="3"/>
        <v>8</v>
      </c>
      <c r="ID30" s="3">
        <f t="shared" si="3"/>
        <v>5</v>
      </c>
      <c r="IE30" s="3">
        <f t="shared" si="3"/>
        <v>4</v>
      </c>
      <c r="IF30" s="3">
        <f t="shared" si="3"/>
        <v>5</v>
      </c>
      <c r="IG30" s="3">
        <f t="shared" si="3"/>
        <v>4</v>
      </c>
      <c r="IH30" s="3">
        <f t="shared" si="3"/>
        <v>7</v>
      </c>
      <c r="II30" s="3">
        <f t="shared" si="3"/>
        <v>8</v>
      </c>
      <c r="IJ30" s="3">
        <f t="shared" si="3"/>
        <v>3</v>
      </c>
      <c r="IK30" s="3">
        <f t="shared" si="3"/>
        <v>5</v>
      </c>
      <c r="IL30" s="3">
        <f t="shared" si="3"/>
        <v>8</v>
      </c>
      <c r="IM30" s="3">
        <f t="shared" si="3"/>
        <v>6</v>
      </c>
      <c r="IN30" s="3">
        <f t="shared" si="3"/>
        <v>2</v>
      </c>
      <c r="IO30" s="3">
        <f t="shared" si="3"/>
        <v>16</v>
      </c>
      <c r="IP30" s="3">
        <f t="shared" si="3"/>
        <v>0</v>
      </c>
      <c r="IQ30" s="3">
        <f t="shared" si="3"/>
        <v>0</v>
      </c>
      <c r="IR30" s="3">
        <f t="shared" si="3"/>
        <v>16</v>
      </c>
      <c r="IS30" s="3">
        <f t="shared" si="3"/>
        <v>0</v>
      </c>
      <c r="IT30" s="3">
        <f t="shared" si="3"/>
        <v>0</v>
      </c>
      <c r="IU30" s="3">
        <f t="shared" si="3"/>
        <v>7</v>
      </c>
      <c r="IV30" s="3">
        <f t="shared" si="3"/>
        <v>4</v>
      </c>
      <c r="IW30" s="3">
        <f t="shared" si="3"/>
        <v>5</v>
      </c>
      <c r="IX30" s="3">
        <f t="shared" si="3"/>
        <v>6</v>
      </c>
      <c r="IY30" s="3">
        <f t="shared" ref="IY30:LJ30" si="4">SUM(IY14:IY29)</f>
        <v>4</v>
      </c>
      <c r="IZ30" s="3">
        <f t="shared" si="4"/>
        <v>6</v>
      </c>
      <c r="JA30" s="3">
        <f t="shared" si="4"/>
        <v>16</v>
      </c>
      <c r="JB30" s="3">
        <f t="shared" si="4"/>
        <v>0</v>
      </c>
      <c r="JC30" s="3">
        <f t="shared" si="4"/>
        <v>0</v>
      </c>
      <c r="JD30" s="3">
        <f t="shared" si="4"/>
        <v>16</v>
      </c>
      <c r="JE30" s="3">
        <f t="shared" si="4"/>
        <v>0</v>
      </c>
      <c r="JF30" s="3">
        <f t="shared" si="4"/>
        <v>0</v>
      </c>
      <c r="JG30" s="3">
        <f t="shared" si="4"/>
        <v>14</v>
      </c>
      <c r="JH30" s="3">
        <f t="shared" si="4"/>
        <v>0</v>
      </c>
      <c r="JI30" s="3">
        <f t="shared" si="4"/>
        <v>2</v>
      </c>
      <c r="JJ30" s="3">
        <f t="shared" si="4"/>
        <v>7</v>
      </c>
      <c r="JK30" s="3">
        <f t="shared" si="4"/>
        <v>5</v>
      </c>
      <c r="JL30" s="3">
        <f t="shared" si="4"/>
        <v>4</v>
      </c>
      <c r="JM30" s="3">
        <f t="shared" si="4"/>
        <v>16</v>
      </c>
      <c r="JN30" s="3">
        <f t="shared" si="4"/>
        <v>0</v>
      </c>
      <c r="JO30" s="3">
        <f t="shared" si="4"/>
        <v>0</v>
      </c>
      <c r="JP30" s="3">
        <f t="shared" si="4"/>
        <v>9</v>
      </c>
      <c r="JQ30" s="3">
        <f t="shared" si="4"/>
        <v>4</v>
      </c>
      <c r="JR30" s="3">
        <f t="shared" si="4"/>
        <v>3</v>
      </c>
      <c r="JS30" s="3">
        <f t="shared" si="4"/>
        <v>11</v>
      </c>
      <c r="JT30" s="3">
        <f t="shared" si="4"/>
        <v>4</v>
      </c>
      <c r="JU30" s="3">
        <f t="shared" si="4"/>
        <v>1</v>
      </c>
      <c r="JV30" s="3">
        <f t="shared" si="4"/>
        <v>8</v>
      </c>
      <c r="JW30" s="3">
        <f t="shared" si="4"/>
        <v>2</v>
      </c>
      <c r="JX30" s="3">
        <f t="shared" si="4"/>
        <v>6</v>
      </c>
      <c r="JY30" s="3">
        <f t="shared" si="4"/>
        <v>7</v>
      </c>
      <c r="JZ30" s="3">
        <f t="shared" si="4"/>
        <v>6</v>
      </c>
      <c r="KA30" s="3">
        <f t="shared" si="4"/>
        <v>3</v>
      </c>
      <c r="KB30" s="3">
        <f t="shared" si="4"/>
        <v>6</v>
      </c>
      <c r="KC30" s="3">
        <f t="shared" si="4"/>
        <v>4</v>
      </c>
      <c r="KD30" s="3">
        <f t="shared" si="4"/>
        <v>6</v>
      </c>
      <c r="KE30" s="3">
        <f t="shared" si="4"/>
        <v>6</v>
      </c>
      <c r="KF30" s="3">
        <f t="shared" si="4"/>
        <v>8</v>
      </c>
      <c r="KG30" s="3">
        <f t="shared" si="4"/>
        <v>2</v>
      </c>
      <c r="KH30" s="3">
        <f t="shared" si="4"/>
        <v>6</v>
      </c>
      <c r="KI30" s="3">
        <f t="shared" si="4"/>
        <v>4</v>
      </c>
      <c r="KJ30" s="3">
        <f t="shared" si="4"/>
        <v>6</v>
      </c>
      <c r="KK30" s="3">
        <f t="shared" si="4"/>
        <v>6</v>
      </c>
      <c r="KL30" s="3">
        <f t="shared" si="4"/>
        <v>5</v>
      </c>
      <c r="KM30" s="3">
        <f t="shared" si="4"/>
        <v>5</v>
      </c>
      <c r="KN30" s="3">
        <f t="shared" si="4"/>
        <v>9</v>
      </c>
      <c r="KO30" s="3">
        <f t="shared" si="4"/>
        <v>3</v>
      </c>
      <c r="KP30" s="3">
        <f t="shared" si="4"/>
        <v>4</v>
      </c>
      <c r="KQ30" s="3">
        <f t="shared" si="4"/>
        <v>8</v>
      </c>
      <c r="KR30" s="3">
        <f t="shared" si="4"/>
        <v>8</v>
      </c>
      <c r="KS30" s="3">
        <f t="shared" si="4"/>
        <v>0</v>
      </c>
      <c r="KT30" s="3">
        <f t="shared" si="4"/>
        <v>7</v>
      </c>
      <c r="KU30" s="3">
        <f t="shared" si="4"/>
        <v>3</v>
      </c>
      <c r="KV30" s="3">
        <f t="shared" si="4"/>
        <v>6</v>
      </c>
      <c r="KW30" s="3">
        <f t="shared" si="4"/>
        <v>8</v>
      </c>
      <c r="KX30" s="3">
        <f t="shared" si="4"/>
        <v>6</v>
      </c>
      <c r="KY30" s="3">
        <f t="shared" si="4"/>
        <v>2</v>
      </c>
      <c r="KZ30" s="3">
        <f t="shared" si="4"/>
        <v>8</v>
      </c>
      <c r="LA30" s="3">
        <f t="shared" si="4"/>
        <v>5</v>
      </c>
      <c r="LB30" s="3">
        <f t="shared" si="4"/>
        <v>3</v>
      </c>
      <c r="LC30" s="3">
        <f t="shared" si="4"/>
        <v>6</v>
      </c>
      <c r="LD30" s="3">
        <f t="shared" si="4"/>
        <v>2</v>
      </c>
      <c r="LE30" s="3">
        <f t="shared" si="4"/>
        <v>8</v>
      </c>
      <c r="LF30" s="3">
        <f t="shared" si="4"/>
        <v>12</v>
      </c>
      <c r="LG30" s="3">
        <f t="shared" si="4"/>
        <v>1</v>
      </c>
      <c r="LH30" s="3">
        <f t="shared" si="4"/>
        <v>3</v>
      </c>
      <c r="LI30" s="3">
        <f t="shared" si="4"/>
        <v>9</v>
      </c>
      <c r="LJ30" s="3">
        <f t="shared" si="4"/>
        <v>6</v>
      </c>
      <c r="LK30" s="3">
        <f t="shared" ref="LK30:NV30" si="5">SUM(LK14:LK29)</f>
        <v>1</v>
      </c>
      <c r="LL30" s="3">
        <f t="shared" si="5"/>
        <v>7</v>
      </c>
      <c r="LM30" s="3">
        <f t="shared" si="5"/>
        <v>5</v>
      </c>
      <c r="LN30" s="3">
        <f t="shared" si="5"/>
        <v>4</v>
      </c>
      <c r="LO30" s="3">
        <f t="shared" si="5"/>
        <v>7</v>
      </c>
      <c r="LP30" s="3">
        <f t="shared" si="5"/>
        <v>7</v>
      </c>
      <c r="LQ30" s="3">
        <f t="shared" si="5"/>
        <v>2</v>
      </c>
      <c r="LR30" s="3">
        <f t="shared" si="5"/>
        <v>10</v>
      </c>
      <c r="LS30" s="3">
        <f t="shared" si="5"/>
        <v>1</v>
      </c>
      <c r="LT30" s="3">
        <f t="shared" si="5"/>
        <v>5</v>
      </c>
      <c r="LU30" s="3">
        <f t="shared" si="5"/>
        <v>8</v>
      </c>
      <c r="LV30" s="3">
        <f t="shared" si="5"/>
        <v>5</v>
      </c>
      <c r="LW30" s="3">
        <f t="shared" si="5"/>
        <v>3</v>
      </c>
      <c r="LX30" s="3">
        <f t="shared" si="5"/>
        <v>8</v>
      </c>
      <c r="LY30" s="3">
        <f t="shared" si="5"/>
        <v>7</v>
      </c>
      <c r="LZ30" s="3">
        <f t="shared" si="5"/>
        <v>1</v>
      </c>
      <c r="MA30" s="3">
        <f t="shared" si="5"/>
        <v>12</v>
      </c>
      <c r="MB30" s="3">
        <f t="shared" si="5"/>
        <v>4</v>
      </c>
      <c r="MC30" s="3">
        <f t="shared" si="5"/>
        <v>0</v>
      </c>
      <c r="MD30" s="3">
        <f t="shared" si="5"/>
        <v>10</v>
      </c>
      <c r="ME30" s="3">
        <f t="shared" si="5"/>
        <v>5</v>
      </c>
      <c r="MF30" s="3">
        <f t="shared" si="5"/>
        <v>1</v>
      </c>
      <c r="MG30" s="3">
        <f t="shared" si="5"/>
        <v>9</v>
      </c>
      <c r="MH30" s="3">
        <f t="shared" si="5"/>
        <v>5</v>
      </c>
      <c r="MI30" s="3">
        <f t="shared" si="5"/>
        <v>2</v>
      </c>
      <c r="MJ30" s="3">
        <f t="shared" si="5"/>
        <v>8</v>
      </c>
      <c r="MK30" s="3">
        <f t="shared" si="5"/>
        <v>8</v>
      </c>
      <c r="ML30" s="3">
        <f t="shared" si="5"/>
        <v>0</v>
      </c>
      <c r="MM30" s="3">
        <f t="shared" si="5"/>
        <v>8</v>
      </c>
      <c r="MN30" s="3">
        <f t="shared" si="5"/>
        <v>5</v>
      </c>
      <c r="MO30" s="3">
        <f t="shared" si="5"/>
        <v>3</v>
      </c>
      <c r="MP30" s="3">
        <f t="shared" si="5"/>
        <v>14</v>
      </c>
      <c r="MQ30" s="3">
        <f t="shared" si="5"/>
        <v>2</v>
      </c>
      <c r="MR30" s="3">
        <f t="shared" si="5"/>
        <v>0</v>
      </c>
      <c r="MS30" s="3">
        <f t="shared" si="5"/>
        <v>8</v>
      </c>
      <c r="MT30" s="3">
        <f t="shared" si="5"/>
        <v>3</v>
      </c>
      <c r="MU30" s="3">
        <f t="shared" si="5"/>
        <v>5</v>
      </c>
      <c r="MV30" s="3">
        <f t="shared" si="5"/>
        <v>13</v>
      </c>
      <c r="MW30" s="3">
        <f t="shared" si="5"/>
        <v>3</v>
      </c>
      <c r="MX30" s="3">
        <f t="shared" si="5"/>
        <v>0</v>
      </c>
      <c r="MY30" s="3">
        <f t="shared" si="5"/>
        <v>6</v>
      </c>
      <c r="MZ30" s="3">
        <f t="shared" si="5"/>
        <v>6</v>
      </c>
      <c r="NA30" s="3">
        <f t="shared" si="5"/>
        <v>4</v>
      </c>
      <c r="NB30" s="3">
        <f t="shared" si="5"/>
        <v>12</v>
      </c>
      <c r="NC30" s="3">
        <f t="shared" si="5"/>
        <v>4</v>
      </c>
      <c r="ND30" s="3">
        <f t="shared" si="5"/>
        <v>0</v>
      </c>
      <c r="NE30" s="3">
        <f t="shared" si="5"/>
        <v>11</v>
      </c>
      <c r="NF30" s="3">
        <f t="shared" si="5"/>
        <v>5</v>
      </c>
      <c r="NG30" s="3">
        <f t="shared" si="5"/>
        <v>0</v>
      </c>
      <c r="NH30" s="3">
        <f t="shared" si="5"/>
        <v>10</v>
      </c>
      <c r="NI30" s="3">
        <f t="shared" si="5"/>
        <v>6</v>
      </c>
      <c r="NJ30" s="3">
        <f t="shared" si="5"/>
        <v>0</v>
      </c>
    </row>
    <row r="31" spans="1:374" ht="39" customHeight="1" x14ac:dyDescent="0.3">
      <c r="A31" s="73" t="s">
        <v>3192</v>
      </c>
      <c r="B31" s="74"/>
      <c r="C31" s="11">
        <f>C30/16%</f>
        <v>25</v>
      </c>
      <c r="D31" s="11">
        <f t="shared" ref="D31:BO31" si="6">D30/16%</f>
        <v>37.5</v>
      </c>
      <c r="E31" s="11">
        <f t="shared" si="6"/>
        <v>37.5</v>
      </c>
      <c r="F31" s="11">
        <f t="shared" si="6"/>
        <v>25</v>
      </c>
      <c r="G31" s="11">
        <f t="shared" si="6"/>
        <v>25</v>
      </c>
      <c r="H31" s="11">
        <f t="shared" si="6"/>
        <v>50</v>
      </c>
      <c r="I31" s="11">
        <f t="shared" si="6"/>
        <v>87.5</v>
      </c>
      <c r="J31" s="11">
        <f t="shared" si="6"/>
        <v>12.5</v>
      </c>
      <c r="K31" s="11">
        <f t="shared" si="6"/>
        <v>0</v>
      </c>
      <c r="L31" s="11">
        <f t="shared" si="6"/>
        <v>31.25</v>
      </c>
      <c r="M31" s="11">
        <f t="shared" si="6"/>
        <v>43.75</v>
      </c>
      <c r="N31" s="11">
        <f t="shared" si="6"/>
        <v>25</v>
      </c>
      <c r="O31" s="11">
        <f t="shared" si="6"/>
        <v>87.5</v>
      </c>
      <c r="P31" s="11">
        <f t="shared" si="6"/>
        <v>12.5</v>
      </c>
      <c r="Q31" s="11">
        <f t="shared" si="6"/>
        <v>0</v>
      </c>
      <c r="R31" s="11">
        <f t="shared" si="6"/>
        <v>62.5</v>
      </c>
      <c r="S31" s="11">
        <f t="shared" si="6"/>
        <v>37.5</v>
      </c>
      <c r="T31" s="11">
        <f t="shared" si="6"/>
        <v>0</v>
      </c>
      <c r="U31" s="11">
        <f t="shared" si="6"/>
        <v>56.25</v>
      </c>
      <c r="V31" s="11">
        <f t="shared" si="6"/>
        <v>25</v>
      </c>
      <c r="W31" s="11">
        <f t="shared" si="6"/>
        <v>18.75</v>
      </c>
      <c r="X31" s="11">
        <f t="shared" si="6"/>
        <v>31.25</v>
      </c>
      <c r="Y31" s="11">
        <f t="shared" si="6"/>
        <v>56.25</v>
      </c>
      <c r="Z31" s="11">
        <f t="shared" si="6"/>
        <v>12.5</v>
      </c>
      <c r="AA31" s="11">
        <f t="shared" si="6"/>
        <v>18.75</v>
      </c>
      <c r="AB31" s="11">
        <f t="shared" si="6"/>
        <v>50</v>
      </c>
      <c r="AC31" s="11">
        <f t="shared" si="6"/>
        <v>31.25</v>
      </c>
      <c r="AD31" s="11">
        <f t="shared" si="6"/>
        <v>75</v>
      </c>
      <c r="AE31" s="11">
        <f t="shared" si="6"/>
        <v>25</v>
      </c>
      <c r="AF31" s="11">
        <f t="shared" si="6"/>
        <v>0</v>
      </c>
      <c r="AG31" s="11">
        <f t="shared" si="6"/>
        <v>43.75</v>
      </c>
      <c r="AH31" s="11">
        <f t="shared" si="6"/>
        <v>43.75</v>
      </c>
      <c r="AI31" s="11">
        <f t="shared" si="6"/>
        <v>18.75</v>
      </c>
      <c r="AJ31" s="11">
        <f t="shared" si="6"/>
        <v>37.5</v>
      </c>
      <c r="AK31" s="11">
        <f t="shared" si="6"/>
        <v>43.75</v>
      </c>
      <c r="AL31" s="11">
        <f t="shared" si="6"/>
        <v>18.75</v>
      </c>
      <c r="AM31" s="11">
        <f t="shared" si="6"/>
        <v>56.25</v>
      </c>
      <c r="AN31" s="11">
        <f t="shared" si="6"/>
        <v>12.5</v>
      </c>
      <c r="AO31" s="11">
        <f t="shared" si="6"/>
        <v>31.25</v>
      </c>
      <c r="AP31" s="11">
        <f t="shared" si="6"/>
        <v>62.5</v>
      </c>
      <c r="AQ31" s="11">
        <f t="shared" si="6"/>
        <v>37.5</v>
      </c>
      <c r="AR31" s="11">
        <f t="shared" si="6"/>
        <v>0</v>
      </c>
      <c r="AS31" s="11">
        <f t="shared" si="6"/>
        <v>25</v>
      </c>
      <c r="AT31" s="11">
        <f t="shared" si="6"/>
        <v>68.75</v>
      </c>
      <c r="AU31" s="11">
        <f t="shared" si="6"/>
        <v>6.25</v>
      </c>
      <c r="AV31" s="11">
        <f t="shared" si="6"/>
        <v>62.5</v>
      </c>
      <c r="AW31" s="11">
        <f t="shared" si="6"/>
        <v>25</v>
      </c>
      <c r="AX31" s="11">
        <f t="shared" si="6"/>
        <v>12.5</v>
      </c>
      <c r="AY31" s="11">
        <f t="shared" si="6"/>
        <v>43.75</v>
      </c>
      <c r="AZ31" s="11">
        <f t="shared" si="6"/>
        <v>37.5</v>
      </c>
      <c r="BA31" s="11">
        <f t="shared" si="6"/>
        <v>18.75</v>
      </c>
      <c r="BB31" s="11">
        <f t="shared" si="6"/>
        <v>31.25</v>
      </c>
      <c r="BC31" s="11">
        <f t="shared" si="6"/>
        <v>43.75</v>
      </c>
      <c r="BD31" s="11">
        <f t="shared" si="6"/>
        <v>25</v>
      </c>
      <c r="BE31" s="11">
        <f t="shared" si="6"/>
        <v>37.5</v>
      </c>
      <c r="BF31" s="11">
        <f t="shared" si="6"/>
        <v>31.25</v>
      </c>
      <c r="BG31" s="11">
        <f t="shared" si="6"/>
        <v>31.25</v>
      </c>
      <c r="BH31" s="11">
        <f t="shared" si="6"/>
        <v>56.25</v>
      </c>
      <c r="BI31" s="11">
        <f t="shared" si="6"/>
        <v>31.25</v>
      </c>
      <c r="BJ31" s="11">
        <f t="shared" si="6"/>
        <v>12.5</v>
      </c>
      <c r="BK31" s="11">
        <f t="shared" si="6"/>
        <v>37.5</v>
      </c>
      <c r="BL31" s="11">
        <f t="shared" si="6"/>
        <v>37.5</v>
      </c>
      <c r="BM31" s="11">
        <f t="shared" si="6"/>
        <v>25</v>
      </c>
      <c r="BN31" s="11">
        <f t="shared" si="6"/>
        <v>25</v>
      </c>
      <c r="BO31" s="11">
        <f t="shared" si="6"/>
        <v>43.75</v>
      </c>
      <c r="BP31" s="11">
        <f t="shared" ref="BP31:EA31" si="7">BP30/16%</f>
        <v>31.25</v>
      </c>
      <c r="BQ31" s="11">
        <f t="shared" si="7"/>
        <v>37.5</v>
      </c>
      <c r="BR31" s="11">
        <f t="shared" si="7"/>
        <v>25</v>
      </c>
      <c r="BS31" s="11">
        <f t="shared" si="7"/>
        <v>37.5</v>
      </c>
      <c r="BT31" s="11">
        <f t="shared" si="7"/>
        <v>43.75</v>
      </c>
      <c r="BU31" s="11">
        <f t="shared" si="7"/>
        <v>43.75</v>
      </c>
      <c r="BV31" s="11">
        <f t="shared" si="7"/>
        <v>12.5</v>
      </c>
      <c r="BW31" s="11">
        <f t="shared" si="7"/>
        <v>68.75</v>
      </c>
      <c r="BX31" s="11">
        <f t="shared" si="7"/>
        <v>18.75</v>
      </c>
      <c r="BY31" s="11">
        <f t="shared" si="7"/>
        <v>12.5</v>
      </c>
      <c r="BZ31" s="11">
        <f t="shared" si="7"/>
        <v>50</v>
      </c>
      <c r="CA31" s="11">
        <f t="shared" si="7"/>
        <v>43.75</v>
      </c>
      <c r="CB31" s="11">
        <f t="shared" si="7"/>
        <v>6.25</v>
      </c>
      <c r="CC31" s="11">
        <f t="shared" si="7"/>
        <v>43.75</v>
      </c>
      <c r="CD31" s="11">
        <f t="shared" si="7"/>
        <v>50</v>
      </c>
      <c r="CE31" s="11">
        <f t="shared" si="7"/>
        <v>6.25</v>
      </c>
      <c r="CF31" s="11">
        <f t="shared" si="7"/>
        <v>62.5</v>
      </c>
      <c r="CG31" s="11">
        <f t="shared" si="7"/>
        <v>18.75</v>
      </c>
      <c r="CH31" s="11">
        <f t="shared" si="7"/>
        <v>18.75</v>
      </c>
      <c r="CI31" s="11">
        <f t="shared" si="7"/>
        <v>62.5</v>
      </c>
      <c r="CJ31" s="11">
        <f t="shared" si="7"/>
        <v>6.25</v>
      </c>
      <c r="CK31" s="11">
        <f t="shared" si="7"/>
        <v>31.25</v>
      </c>
      <c r="CL31" s="11">
        <f t="shared" si="7"/>
        <v>56.25</v>
      </c>
      <c r="CM31" s="11">
        <f t="shared" si="7"/>
        <v>31.25</v>
      </c>
      <c r="CN31" s="11">
        <f t="shared" si="7"/>
        <v>12.5</v>
      </c>
      <c r="CO31" s="11">
        <f t="shared" si="7"/>
        <v>31.25</v>
      </c>
      <c r="CP31" s="11">
        <f t="shared" si="7"/>
        <v>18.75</v>
      </c>
      <c r="CQ31" s="11">
        <f t="shared" si="7"/>
        <v>50</v>
      </c>
      <c r="CR31" s="11">
        <f t="shared" si="7"/>
        <v>37.5</v>
      </c>
      <c r="CS31" s="11">
        <f t="shared" si="7"/>
        <v>43.75</v>
      </c>
      <c r="CT31" s="11">
        <f t="shared" si="7"/>
        <v>18.75</v>
      </c>
      <c r="CU31" s="11">
        <f t="shared" si="7"/>
        <v>31.25</v>
      </c>
      <c r="CV31" s="11">
        <f t="shared" si="7"/>
        <v>25</v>
      </c>
      <c r="CW31" s="11">
        <f t="shared" si="7"/>
        <v>43.75</v>
      </c>
      <c r="CX31" s="11">
        <f t="shared" si="7"/>
        <v>31.25</v>
      </c>
      <c r="CY31" s="11">
        <f t="shared" si="7"/>
        <v>18.75</v>
      </c>
      <c r="CZ31" s="11">
        <f t="shared" si="7"/>
        <v>50</v>
      </c>
      <c r="DA31" s="11">
        <f t="shared" si="7"/>
        <v>31.25</v>
      </c>
      <c r="DB31" s="11">
        <f t="shared" si="7"/>
        <v>18.75</v>
      </c>
      <c r="DC31" s="11">
        <f t="shared" si="7"/>
        <v>50</v>
      </c>
      <c r="DD31" s="11">
        <f t="shared" si="7"/>
        <v>37.5</v>
      </c>
      <c r="DE31" s="11">
        <f t="shared" si="7"/>
        <v>62.5</v>
      </c>
      <c r="DF31" s="11">
        <f t="shared" si="7"/>
        <v>0</v>
      </c>
      <c r="DG31" s="11">
        <f t="shared" si="7"/>
        <v>56.25</v>
      </c>
      <c r="DH31" s="11">
        <f t="shared" si="7"/>
        <v>6.25</v>
      </c>
      <c r="DI31" s="11">
        <f t="shared" si="7"/>
        <v>37.5</v>
      </c>
      <c r="DJ31" s="11">
        <f t="shared" si="7"/>
        <v>62.5</v>
      </c>
      <c r="DK31" s="11">
        <f t="shared" si="7"/>
        <v>18.75</v>
      </c>
      <c r="DL31" s="11">
        <f t="shared" si="7"/>
        <v>18.75</v>
      </c>
      <c r="DM31" s="11">
        <f t="shared" si="7"/>
        <v>37.5</v>
      </c>
      <c r="DN31" s="11">
        <f t="shared" si="7"/>
        <v>18.75</v>
      </c>
      <c r="DO31" s="11">
        <f t="shared" si="7"/>
        <v>43.75</v>
      </c>
      <c r="DP31" s="11">
        <f t="shared" si="7"/>
        <v>62.5</v>
      </c>
      <c r="DQ31" s="11">
        <f t="shared" si="7"/>
        <v>25</v>
      </c>
      <c r="DR31" s="11">
        <f t="shared" si="7"/>
        <v>12.5</v>
      </c>
      <c r="DS31" s="11">
        <f t="shared" si="7"/>
        <v>87.5</v>
      </c>
      <c r="DT31" s="11">
        <f t="shared" si="7"/>
        <v>6.25</v>
      </c>
      <c r="DU31" s="11">
        <f t="shared" si="7"/>
        <v>6.25</v>
      </c>
      <c r="DV31" s="11">
        <f t="shared" si="7"/>
        <v>31.25</v>
      </c>
      <c r="DW31" s="11">
        <f t="shared" si="7"/>
        <v>37.5</v>
      </c>
      <c r="DX31" s="11">
        <f t="shared" si="7"/>
        <v>31.25</v>
      </c>
      <c r="DY31" s="11">
        <f t="shared" si="7"/>
        <v>37.5</v>
      </c>
      <c r="DZ31" s="11">
        <f t="shared" si="7"/>
        <v>25</v>
      </c>
      <c r="EA31" s="11">
        <f t="shared" si="7"/>
        <v>37.5</v>
      </c>
      <c r="EB31" s="11">
        <f t="shared" ref="EB31:GM31" si="8">EB30/16%</f>
        <v>37.5</v>
      </c>
      <c r="EC31" s="11">
        <f t="shared" si="8"/>
        <v>37.5</v>
      </c>
      <c r="ED31" s="11">
        <f t="shared" si="8"/>
        <v>25</v>
      </c>
      <c r="EE31" s="11">
        <f t="shared" si="8"/>
        <v>37.5</v>
      </c>
      <c r="EF31" s="11">
        <f t="shared" si="8"/>
        <v>56.25</v>
      </c>
      <c r="EG31" s="11">
        <f t="shared" si="8"/>
        <v>6.25</v>
      </c>
      <c r="EH31" s="11">
        <f t="shared" si="8"/>
        <v>37.5</v>
      </c>
      <c r="EI31" s="11">
        <f t="shared" si="8"/>
        <v>25</v>
      </c>
      <c r="EJ31" s="11">
        <f t="shared" si="8"/>
        <v>37.5</v>
      </c>
      <c r="EK31" s="11">
        <f t="shared" si="8"/>
        <v>43.75</v>
      </c>
      <c r="EL31" s="11">
        <f t="shared" si="8"/>
        <v>31.25</v>
      </c>
      <c r="EM31" s="11">
        <f t="shared" si="8"/>
        <v>25</v>
      </c>
      <c r="EN31" s="11">
        <f t="shared" si="8"/>
        <v>37.5</v>
      </c>
      <c r="EO31" s="11">
        <f t="shared" si="8"/>
        <v>25</v>
      </c>
      <c r="EP31" s="11">
        <f t="shared" si="8"/>
        <v>37.5</v>
      </c>
      <c r="EQ31" s="11">
        <f t="shared" si="8"/>
        <v>43.75</v>
      </c>
      <c r="ER31" s="11">
        <f t="shared" si="8"/>
        <v>25</v>
      </c>
      <c r="ES31" s="11">
        <f t="shared" si="8"/>
        <v>37.5</v>
      </c>
      <c r="ET31" s="11">
        <f t="shared" si="8"/>
        <v>50</v>
      </c>
      <c r="EU31" s="11">
        <f t="shared" si="8"/>
        <v>31.25</v>
      </c>
      <c r="EV31" s="11">
        <f t="shared" si="8"/>
        <v>18.75</v>
      </c>
      <c r="EW31" s="11">
        <f t="shared" si="8"/>
        <v>37.5</v>
      </c>
      <c r="EX31" s="11">
        <f t="shared" si="8"/>
        <v>31.25</v>
      </c>
      <c r="EY31" s="11">
        <f t="shared" si="8"/>
        <v>31.25</v>
      </c>
      <c r="EZ31" s="11">
        <f t="shared" si="8"/>
        <v>37.5</v>
      </c>
      <c r="FA31" s="11">
        <f t="shared" si="8"/>
        <v>25</v>
      </c>
      <c r="FB31" s="11">
        <f t="shared" si="8"/>
        <v>37.5</v>
      </c>
      <c r="FC31" s="11">
        <f t="shared" si="8"/>
        <v>37.5</v>
      </c>
      <c r="FD31" s="11">
        <f t="shared" si="8"/>
        <v>18.75</v>
      </c>
      <c r="FE31" s="11">
        <f t="shared" si="8"/>
        <v>43.75</v>
      </c>
      <c r="FF31" s="11">
        <f t="shared" si="8"/>
        <v>50</v>
      </c>
      <c r="FG31" s="11">
        <f t="shared" si="8"/>
        <v>25</v>
      </c>
      <c r="FH31" s="11">
        <f t="shared" si="8"/>
        <v>25</v>
      </c>
      <c r="FI31" s="11">
        <f t="shared" si="8"/>
        <v>37.5</v>
      </c>
      <c r="FJ31" s="11">
        <f t="shared" si="8"/>
        <v>31.25</v>
      </c>
      <c r="FK31" s="11">
        <f t="shared" si="8"/>
        <v>31.25</v>
      </c>
      <c r="FL31" s="11">
        <f t="shared" si="8"/>
        <v>37.5</v>
      </c>
      <c r="FM31" s="11">
        <f t="shared" si="8"/>
        <v>18.75</v>
      </c>
      <c r="FN31" s="11">
        <f t="shared" si="8"/>
        <v>43.75</v>
      </c>
      <c r="FO31" s="11">
        <f t="shared" si="8"/>
        <v>68.75</v>
      </c>
      <c r="FP31" s="11">
        <f t="shared" si="8"/>
        <v>12.5</v>
      </c>
      <c r="FQ31" s="11">
        <f t="shared" si="8"/>
        <v>18.75</v>
      </c>
      <c r="FR31" s="11">
        <f t="shared" si="8"/>
        <v>56.25</v>
      </c>
      <c r="FS31" s="11">
        <f t="shared" si="8"/>
        <v>25</v>
      </c>
      <c r="FT31" s="11">
        <f t="shared" si="8"/>
        <v>18.75</v>
      </c>
      <c r="FU31" s="11">
        <f t="shared" si="8"/>
        <v>81.25</v>
      </c>
      <c r="FV31" s="11">
        <f t="shared" si="8"/>
        <v>18.75</v>
      </c>
      <c r="FW31" s="11">
        <f t="shared" si="8"/>
        <v>0</v>
      </c>
      <c r="FX31" s="11">
        <f t="shared" si="8"/>
        <v>43.75</v>
      </c>
      <c r="FY31" s="11">
        <f t="shared" si="8"/>
        <v>37.5</v>
      </c>
      <c r="FZ31" s="11">
        <f t="shared" si="8"/>
        <v>18.75</v>
      </c>
      <c r="GA31" s="11">
        <f t="shared" si="8"/>
        <v>62.5</v>
      </c>
      <c r="GB31" s="11">
        <f t="shared" si="8"/>
        <v>18.75</v>
      </c>
      <c r="GC31" s="11">
        <f t="shared" si="8"/>
        <v>18.75</v>
      </c>
      <c r="GD31" s="11">
        <f t="shared" si="8"/>
        <v>68.75</v>
      </c>
      <c r="GE31" s="11">
        <f t="shared" si="8"/>
        <v>12.5</v>
      </c>
      <c r="GF31" s="11">
        <f t="shared" si="8"/>
        <v>18.75</v>
      </c>
      <c r="GG31" s="11">
        <f t="shared" si="8"/>
        <v>12.5</v>
      </c>
      <c r="GH31" s="11">
        <f t="shared" si="8"/>
        <v>50</v>
      </c>
      <c r="GI31" s="11">
        <f t="shared" si="8"/>
        <v>37.5</v>
      </c>
      <c r="GJ31" s="11">
        <f t="shared" si="8"/>
        <v>62.5</v>
      </c>
      <c r="GK31" s="11">
        <f t="shared" si="8"/>
        <v>18.75</v>
      </c>
      <c r="GL31" s="11">
        <f t="shared" si="8"/>
        <v>18.75</v>
      </c>
      <c r="GM31" s="11">
        <f t="shared" si="8"/>
        <v>75</v>
      </c>
      <c r="GN31" s="11">
        <f t="shared" ref="GN31:IY31" si="9">GN30/16%</f>
        <v>25</v>
      </c>
      <c r="GO31" s="11">
        <f t="shared" si="9"/>
        <v>0</v>
      </c>
      <c r="GP31" s="11">
        <f t="shared" si="9"/>
        <v>62.5</v>
      </c>
      <c r="GQ31" s="11">
        <f t="shared" si="9"/>
        <v>37.5</v>
      </c>
      <c r="GR31" s="11">
        <f t="shared" si="9"/>
        <v>0</v>
      </c>
      <c r="GS31" s="11">
        <f t="shared" si="9"/>
        <v>43.75</v>
      </c>
      <c r="GT31" s="11">
        <f t="shared" si="9"/>
        <v>31.25</v>
      </c>
      <c r="GU31" s="11">
        <f t="shared" si="9"/>
        <v>25</v>
      </c>
      <c r="GV31" s="11">
        <f t="shared" si="9"/>
        <v>56.25</v>
      </c>
      <c r="GW31" s="11">
        <f t="shared" si="9"/>
        <v>18.75</v>
      </c>
      <c r="GX31" s="11">
        <f t="shared" si="9"/>
        <v>25</v>
      </c>
      <c r="GY31" s="11">
        <f t="shared" si="9"/>
        <v>56.25</v>
      </c>
      <c r="GZ31" s="11">
        <f t="shared" si="9"/>
        <v>25</v>
      </c>
      <c r="HA31" s="11">
        <f t="shared" si="9"/>
        <v>18.75</v>
      </c>
      <c r="HB31" s="11">
        <f t="shared" si="9"/>
        <v>62.5</v>
      </c>
      <c r="HC31" s="11">
        <f t="shared" si="9"/>
        <v>31.25</v>
      </c>
      <c r="HD31" s="11">
        <f t="shared" si="9"/>
        <v>6.25</v>
      </c>
      <c r="HE31" s="11">
        <f t="shared" si="9"/>
        <v>31.25</v>
      </c>
      <c r="HF31" s="11">
        <f t="shared" si="9"/>
        <v>43.75</v>
      </c>
      <c r="HG31" s="11">
        <f t="shared" si="9"/>
        <v>25</v>
      </c>
      <c r="HH31" s="11">
        <f t="shared" si="9"/>
        <v>31.25</v>
      </c>
      <c r="HI31" s="11">
        <f t="shared" si="9"/>
        <v>31.25</v>
      </c>
      <c r="HJ31" s="11">
        <f t="shared" si="9"/>
        <v>37.5</v>
      </c>
      <c r="HK31" s="11">
        <f t="shared" si="9"/>
        <v>37.5</v>
      </c>
      <c r="HL31" s="11">
        <f t="shared" si="9"/>
        <v>25</v>
      </c>
      <c r="HM31" s="11">
        <f t="shared" si="9"/>
        <v>37.5</v>
      </c>
      <c r="HN31" s="11">
        <f t="shared" si="9"/>
        <v>56.25</v>
      </c>
      <c r="HO31" s="11">
        <f t="shared" si="9"/>
        <v>18.75</v>
      </c>
      <c r="HP31" s="11">
        <f t="shared" si="9"/>
        <v>25</v>
      </c>
      <c r="HQ31" s="11">
        <f t="shared" si="9"/>
        <v>62.5</v>
      </c>
      <c r="HR31" s="11">
        <f t="shared" si="9"/>
        <v>18.75</v>
      </c>
      <c r="HS31" s="11">
        <f t="shared" si="9"/>
        <v>18.75</v>
      </c>
      <c r="HT31" s="11">
        <f t="shared" si="9"/>
        <v>50</v>
      </c>
      <c r="HU31" s="11">
        <f t="shared" si="9"/>
        <v>31.25</v>
      </c>
      <c r="HV31" s="11">
        <f t="shared" si="9"/>
        <v>18.75</v>
      </c>
      <c r="HW31" s="11">
        <f t="shared" si="9"/>
        <v>62.5</v>
      </c>
      <c r="HX31" s="11">
        <f t="shared" si="9"/>
        <v>25</v>
      </c>
      <c r="HY31" s="11">
        <f t="shared" si="9"/>
        <v>12.5</v>
      </c>
      <c r="HZ31" s="11">
        <f t="shared" si="9"/>
        <v>68.75</v>
      </c>
      <c r="IA31" s="11">
        <f t="shared" si="9"/>
        <v>6.25</v>
      </c>
      <c r="IB31" s="11">
        <f t="shared" si="9"/>
        <v>25</v>
      </c>
      <c r="IC31" s="11">
        <f t="shared" si="9"/>
        <v>50</v>
      </c>
      <c r="ID31" s="11">
        <f t="shared" si="9"/>
        <v>31.25</v>
      </c>
      <c r="IE31" s="11">
        <f t="shared" si="9"/>
        <v>25</v>
      </c>
      <c r="IF31" s="11">
        <f t="shared" si="9"/>
        <v>31.25</v>
      </c>
      <c r="IG31" s="11">
        <f t="shared" si="9"/>
        <v>25</v>
      </c>
      <c r="IH31" s="11">
        <f t="shared" si="9"/>
        <v>43.75</v>
      </c>
      <c r="II31" s="11">
        <f t="shared" si="9"/>
        <v>50</v>
      </c>
      <c r="IJ31" s="11">
        <f t="shared" si="9"/>
        <v>18.75</v>
      </c>
      <c r="IK31" s="11">
        <f t="shared" si="9"/>
        <v>31.25</v>
      </c>
      <c r="IL31" s="11">
        <f t="shared" si="9"/>
        <v>50</v>
      </c>
      <c r="IM31" s="11">
        <f t="shared" si="9"/>
        <v>37.5</v>
      </c>
      <c r="IN31" s="11">
        <f t="shared" si="9"/>
        <v>12.5</v>
      </c>
      <c r="IO31" s="11">
        <f t="shared" si="9"/>
        <v>100</v>
      </c>
      <c r="IP31" s="11">
        <f t="shared" si="9"/>
        <v>0</v>
      </c>
      <c r="IQ31" s="11">
        <f t="shared" si="9"/>
        <v>0</v>
      </c>
      <c r="IR31" s="11">
        <f t="shared" si="9"/>
        <v>100</v>
      </c>
      <c r="IS31" s="11">
        <f t="shared" si="9"/>
        <v>0</v>
      </c>
      <c r="IT31" s="11">
        <f t="shared" si="9"/>
        <v>0</v>
      </c>
      <c r="IU31" s="11">
        <f t="shared" si="9"/>
        <v>43.75</v>
      </c>
      <c r="IV31" s="11">
        <f t="shared" si="9"/>
        <v>25</v>
      </c>
      <c r="IW31" s="11">
        <f t="shared" si="9"/>
        <v>31.25</v>
      </c>
      <c r="IX31" s="11">
        <f t="shared" si="9"/>
        <v>37.5</v>
      </c>
      <c r="IY31" s="11">
        <f t="shared" si="9"/>
        <v>25</v>
      </c>
      <c r="IZ31" s="11">
        <f t="shared" ref="IZ31:LK31" si="10">IZ30/16%</f>
        <v>37.5</v>
      </c>
      <c r="JA31" s="11">
        <f t="shared" si="10"/>
        <v>100</v>
      </c>
      <c r="JB31" s="11">
        <f t="shared" si="10"/>
        <v>0</v>
      </c>
      <c r="JC31" s="11">
        <f t="shared" si="10"/>
        <v>0</v>
      </c>
      <c r="JD31" s="11">
        <f t="shared" si="10"/>
        <v>100</v>
      </c>
      <c r="JE31" s="11">
        <f t="shared" si="10"/>
        <v>0</v>
      </c>
      <c r="JF31" s="11">
        <f t="shared" si="10"/>
        <v>0</v>
      </c>
      <c r="JG31" s="11">
        <f t="shared" si="10"/>
        <v>87.5</v>
      </c>
      <c r="JH31" s="11">
        <f t="shared" si="10"/>
        <v>0</v>
      </c>
      <c r="JI31" s="11">
        <f t="shared" si="10"/>
        <v>12.5</v>
      </c>
      <c r="JJ31" s="11">
        <f t="shared" si="10"/>
        <v>43.75</v>
      </c>
      <c r="JK31" s="11">
        <f t="shared" si="10"/>
        <v>31.25</v>
      </c>
      <c r="JL31" s="11">
        <f t="shared" si="10"/>
        <v>25</v>
      </c>
      <c r="JM31" s="11">
        <f t="shared" si="10"/>
        <v>100</v>
      </c>
      <c r="JN31" s="11">
        <f t="shared" si="10"/>
        <v>0</v>
      </c>
      <c r="JO31" s="11">
        <f t="shared" si="10"/>
        <v>0</v>
      </c>
      <c r="JP31" s="11">
        <f t="shared" si="10"/>
        <v>56.25</v>
      </c>
      <c r="JQ31" s="11">
        <f t="shared" si="10"/>
        <v>25</v>
      </c>
      <c r="JR31" s="11">
        <f t="shared" si="10"/>
        <v>18.75</v>
      </c>
      <c r="JS31" s="11">
        <f t="shared" si="10"/>
        <v>68.75</v>
      </c>
      <c r="JT31" s="11">
        <f t="shared" si="10"/>
        <v>25</v>
      </c>
      <c r="JU31" s="11">
        <f t="shared" si="10"/>
        <v>6.25</v>
      </c>
      <c r="JV31" s="11">
        <f t="shared" si="10"/>
        <v>50</v>
      </c>
      <c r="JW31" s="11">
        <f t="shared" si="10"/>
        <v>12.5</v>
      </c>
      <c r="JX31" s="11">
        <f t="shared" si="10"/>
        <v>37.5</v>
      </c>
      <c r="JY31" s="11">
        <f t="shared" si="10"/>
        <v>43.75</v>
      </c>
      <c r="JZ31" s="11">
        <f t="shared" si="10"/>
        <v>37.5</v>
      </c>
      <c r="KA31" s="11">
        <f t="shared" si="10"/>
        <v>18.75</v>
      </c>
      <c r="KB31" s="11">
        <f t="shared" si="10"/>
        <v>37.5</v>
      </c>
      <c r="KC31" s="11">
        <f t="shared" si="10"/>
        <v>25</v>
      </c>
      <c r="KD31" s="11">
        <f t="shared" si="10"/>
        <v>37.5</v>
      </c>
      <c r="KE31" s="11">
        <f t="shared" si="10"/>
        <v>37.5</v>
      </c>
      <c r="KF31" s="11">
        <f t="shared" si="10"/>
        <v>50</v>
      </c>
      <c r="KG31" s="11">
        <f t="shared" si="10"/>
        <v>12.5</v>
      </c>
      <c r="KH31" s="11">
        <f t="shared" si="10"/>
        <v>37.5</v>
      </c>
      <c r="KI31" s="11">
        <f t="shared" si="10"/>
        <v>25</v>
      </c>
      <c r="KJ31" s="11">
        <f t="shared" si="10"/>
        <v>37.5</v>
      </c>
      <c r="KK31" s="11">
        <f t="shared" si="10"/>
        <v>37.5</v>
      </c>
      <c r="KL31" s="11">
        <f t="shared" si="10"/>
        <v>31.25</v>
      </c>
      <c r="KM31" s="11">
        <f t="shared" si="10"/>
        <v>31.25</v>
      </c>
      <c r="KN31" s="11">
        <f t="shared" si="10"/>
        <v>56.25</v>
      </c>
      <c r="KO31" s="11">
        <f t="shared" si="10"/>
        <v>18.75</v>
      </c>
      <c r="KP31" s="11">
        <f t="shared" si="10"/>
        <v>25</v>
      </c>
      <c r="KQ31" s="11">
        <f t="shared" si="10"/>
        <v>50</v>
      </c>
      <c r="KR31" s="11">
        <f t="shared" si="10"/>
        <v>50</v>
      </c>
      <c r="KS31" s="11">
        <f t="shared" si="10"/>
        <v>0</v>
      </c>
      <c r="KT31" s="11">
        <f t="shared" si="10"/>
        <v>43.75</v>
      </c>
      <c r="KU31" s="11">
        <f t="shared" si="10"/>
        <v>18.75</v>
      </c>
      <c r="KV31" s="11">
        <f t="shared" si="10"/>
        <v>37.5</v>
      </c>
      <c r="KW31" s="11">
        <f t="shared" si="10"/>
        <v>50</v>
      </c>
      <c r="KX31" s="11">
        <f t="shared" si="10"/>
        <v>37.5</v>
      </c>
      <c r="KY31" s="11">
        <f t="shared" si="10"/>
        <v>12.5</v>
      </c>
      <c r="KZ31" s="11">
        <f t="shared" si="10"/>
        <v>50</v>
      </c>
      <c r="LA31" s="11">
        <f t="shared" si="10"/>
        <v>31.25</v>
      </c>
      <c r="LB31" s="11">
        <f t="shared" si="10"/>
        <v>18.75</v>
      </c>
      <c r="LC31" s="11">
        <f t="shared" si="10"/>
        <v>37.5</v>
      </c>
      <c r="LD31" s="11">
        <f t="shared" si="10"/>
        <v>12.5</v>
      </c>
      <c r="LE31" s="11">
        <f t="shared" si="10"/>
        <v>50</v>
      </c>
      <c r="LF31" s="11">
        <f t="shared" si="10"/>
        <v>75</v>
      </c>
      <c r="LG31" s="11">
        <f t="shared" si="10"/>
        <v>6.25</v>
      </c>
      <c r="LH31" s="11">
        <f t="shared" si="10"/>
        <v>18.75</v>
      </c>
      <c r="LI31" s="11">
        <f t="shared" si="10"/>
        <v>56.25</v>
      </c>
      <c r="LJ31" s="11">
        <f t="shared" si="10"/>
        <v>37.5</v>
      </c>
      <c r="LK31" s="11">
        <f t="shared" si="10"/>
        <v>6.25</v>
      </c>
      <c r="LL31" s="11">
        <f t="shared" ref="LL31:NJ31" si="11">LL30/16%</f>
        <v>43.75</v>
      </c>
      <c r="LM31" s="11">
        <f t="shared" si="11"/>
        <v>31.25</v>
      </c>
      <c r="LN31" s="11">
        <f t="shared" si="11"/>
        <v>25</v>
      </c>
      <c r="LO31" s="11">
        <f t="shared" si="11"/>
        <v>43.75</v>
      </c>
      <c r="LP31" s="11">
        <f t="shared" si="11"/>
        <v>43.75</v>
      </c>
      <c r="LQ31" s="11">
        <f t="shared" si="11"/>
        <v>12.5</v>
      </c>
      <c r="LR31" s="11">
        <f t="shared" si="11"/>
        <v>62.5</v>
      </c>
      <c r="LS31" s="11">
        <f t="shared" si="11"/>
        <v>6.25</v>
      </c>
      <c r="LT31" s="11">
        <f t="shared" si="11"/>
        <v>31.25</v>
      </c>
      <c r="LU31" s="11">
        <f t="shared" si="11"/>
        <v>50</v>
      </c>
      <c r="LV31" s="11">
        <f t="shared" si="11"/>
        <v>31.25</v>
      </c>
      <c r="LW31" s="11">
        <f t="shared" si="11"/>
        <v>18.75</v>
      </c>
      <c r="LX31" s="11">
        <f t="shared" si="11"/>
        <v>50</v>
      </c>
      <c r="LY31" s="11">
        <f t="shared" si="11"/>
        <v>43.75</v>
      </c>
      <c r="LZ31" s="11">
        <f t="shared" si="11"/>
        <v>6.25</v>
      </c>
      <c r="MA31" s="11">
        <f t="shared" si="11"/>
        <v>75</v>
      </c>
      <c r="MB31" s="11">
        <f t="shared" si="11"/>
        <v>25</v>
      </c>
      <c r="MC31" s="11">
        <f t="shared" si="11"/>
        <v>0</v>
      </c>
      <c r="MD31" s="11">
        <f t="shared" si="11"/>
        <v>62.5</v>
      </c>
      <c r="ME31" s="11">
        <f t="shared" si="11"/>
        <v>31.25</v>
      </c>
      <c r="MF31" s="11">
        <f t="shared" si="11"/>
        <v>6.25</v>
      </c>
      <c r="MG31" s="11">
        <f t="shared" si="11"/>
        <v>56.25</v>
      </c>
      <c r="MH31" s="11">
        <f t="shared" si="11"/>
        <v>31.25</v>
      </c>
      <c r="MI31" s="11">
        <f t="shared" si="11"/>
        <v>12.5</v>
      </c>
      <c r="MJ31" s="11">
        <f t="shared" si="11"/>
        <v>50</v>
      </c>
      <c r="MK31" s="11">
        <f t="shared" si="11"/>
        <v>50</v>
      </c>
      <c r="ML31" s="11">
        <f t="shared" si="11"/>
        <v>0</v>
      </c>
      <c r="MM31" s="11">
        <f t="shared" si="11"/>
        <v>50</v>
      </c>
      <c r="MN31" s="11">
        <f t="shared" si="11"/>
        <v>31.25</v>
      </c>
      <c r="MO31" s="11">
        <f t="shared" si="11"/>
        <v>18.75</v>
      </c>
      <c r="MP31" s="11">
        <f t="shared" si="11"/>
        <v>87.5</v>
      </c>
      <c r="MQ31" s="11">
        <f t="shared" si="11"/>
        <v>12.5</v>
      </c>
      <c r="MR31" s="11">
        <f t="shared" si="11"/>
        <v>0</v>
      </c>
      <c r="MS31" s="11">
        <f t="shared" si="11"/>
        <v>50</v>
      </c>
      <c r="MT31" s="11">
        <f t="shared" si="11"/>
        <v>18.75</v>
      </c>
      <c r="MU31" s="11">
        <f t="shared" si="11"/>
        <v>31.25</v>
      </c>
      <c r="MV31" s="11">
        <f t="shared" si="11"/>
        <v>81.25</v>
      </c>
      <c r="MW31" s="11">
        <f t="shared" si="11"/>
        <v>18.75</v>
      </c>
      <c r="MX31" s="11">
        <f t="shared" si="11"/>
        <v>0</v>
      </c>
      <c r="MY31" s="11">
        <f t="shared" si="11"/>
        <v>37.5</v>
      </c>
      <c r="MZ31" s="11">
        <f t="shared" si="11"/>
        <v>37.5</v>
      </c>
      <c r="NA31" s="11">
        <f t="shared" si="11"/>
        <v>25</v>
      </c>
      <c r="NB31" s="11">
        <f t="shared" si="11"/>
        <v>75</v>
      </c>
      <c r="NC31" s="11">
        <f t="shared" si="11"/>
        <v>25</v>
      </c>
      <c r="ND31" s="11">
        <f t="shared" si="11"/>
        <v>0</v>
      </c>
      <c r="NE31" s="11">
        <f t="shared" si="11"/>
        <v>68.75</v>
      </c>
      <c r="NF31" s="11">
        <f t="shared" si="11"/>
        <v>31.25</v>
      </c>
      <c r="NG31" s="11">
        <f t="shared" si="11"/>
        <v>0</v>
      </c>
      <c r="NH31" s="11">
        <f t="shared" si="11"/>
        <v>62.5</v>
      </c>
      <c r="NI31" s="11">
        <f t="shared" si="11"/>
        <v>37.5</v>
      </c>
      <c r="NJ31" s="11">
        <f t="shared" si="11"/>
        <v>0</v>
      </c>
    </row>
    <row r="33" spans="2:4" x14ac:dyDescent="0.3">
      <c r="B33" t="s">
        <v>3165</v>
      </c>
    </row>
    <row r="34" spans="2:4" x14ac:dyDescent="0.3">
      <c r="B34" t="s">
        <v>3166</v>
      </c>
      <c r="C34" t="s">
        <v>3179</v>
      </c>
      <c r="D34" s="56">
        <f>(C31+F31+I31+L31+O31+R31+U31+X31+AA31+AD31+AG31+AJ31+AM31+AP31+AS31+AV31+AY31)/17</f>
        <v>48.897058823529413</v>
      </c>
    </row>
    <row r="35" spans="2:4" x14ac:dyDescent="0.3">
      <c r="B35" t="s">
        <v>3167</v>
      </c>
      <c r="C35" t="s">
        <v>3179</v>
      </c>
      <c r="D35" s="63">
        <f>(D31+G31+J31+M31+P31+S31+V31+Y31+AB31+AE31+AH31+AK31+AN31+AQ31+AT31+AW31+AZ31)/17</f>
        <v>34.926470588235297</v>
      </c>
    </row>
    <row r="36" spans="2:4" x14ac:dyDescent="0.3">
      <c r="B36" t="s">
        <v>3168</v>
      </c>
      <c r="C36" t="s">
        <v>3179</v>
      </c>
      <c r="D36" s="63">
        <f>(E31+H31+K31+N31+Q31+T31+W31+Z31+AC31+AF31+AI31+AL31+AO31+AR31+AU31+AX31+BA31)/17</f>
        <v>16.544117647058822</v>
      </c>
    </row>
    <row r="38" spans="2:4" x14ac:dyDescent="0.3">
      <c r="B38" t="s">
        <v>3166</v>
      </c>
      <c r="C38" t="s">
        <v>3180</v>
      </c>
      <c r="D38">
        <f>(BB31+BE31+BH31+BK31+BN31+BQ31+BT31+BW31+BZ31+CC31+CF31+CI31+CL31+CO31+CR31+CU31+CX31+DA31+DD31+DG31+DJ31+DM31+DP31+DS31+DV31+DY31+EB31+EE31+EH31)/29</f>
        <v>44.827586206896555</v>
      </c>
    </row>
    <row r="39" spans="2:4" x14ac:dyDescent="0.3">
      <c r="B39" t="s">
        <v>3167</v>
      </c>
      <c r="C39" t="s">
        <v>3180</v>
      </c>
      <c r="D39">
        <f>(BC31+BF31+BI31+BL31+BO31+BR31+BU31+BX31+CA31+CD31+CG31+CJ31+CM31+CP31+CS31+CV31+CY31+DB31+DE31+DH31+DK31+DN31+DQ31+DT31+DW31+DZ31+EC31+EF31+EI31)/29</f>
        <v>29.956896551724139</v>
      </c>
    </row>
    <row r="40" spans="2:4" x14ac:dyDescent="0.3">
      <c r="B40" t="s">
        <v>3168</v>
      </c>
      <c r="C40" t="s">
        <v>3180</v>
      </c>
      <c r="D40">
        <f>(BD31+BG31+BJ31+BM31+BP31+BS31+BV31+BY31+CB31+CE31+CH31+CK31+CN31+CQ31+CT31+CW31+CZ31+DC31+DF31+DI31+DL31+DO31+DR31+DU31+DX31+EA31+ED31+EG31+EJ31)/29</f>
        <v>25.21551724137931</v>
      </c>
    </row>
    <row r="42" spans="2:4" x14ac:dyDescent="0.3">
      <c r="B42" t="s">
        <v>3166</v>
      </c>
      <c r="C42" t="s">
        <v>3181</v>
      </c>
      <c r="D42">
        <f>(EK31+EN31+EQ31+ET31+EW31+EZ31+FC31+FF31+FI31)/9</f>
        <v>41.666666666666664</v>
      </c>
    </row>
    <row r="43" spans="2:4" x14ac:dyDescent="0.3">
      <c r="B43" t="s">
        <v>3167</v>
      </c>
      <c r="C43" t="s">
        <v>3181</v>
      </c>
      <c r="D43">
        <f>(EL31+EO31+ER31+EU31+EX31+FA31+FD31+FG31+FJ31)/9</f>
        <v>27.083333333333332</v>
      </c>
    </row>
    <row r="44" spans="2:4" x14ac:dyDescent="0.3">
      <c r="B44" t="s">
        <v>3168</v>
      </c>
      <c r="C44" t="s">
        <v>3181</v>
      </c>
      <c r="D44">
        <f>(EM31+EP31+ES31+EV31+EY31+FB31+FE31+FH31+FK31)/9</f>
        <v>31.944444444444443</v>
      </c>
    </row>
    <row r="46" spans="2:4" x14ac:dyDescent="0.3">
      <c r="B46" t="s">
        <v>3166</v>
      </c>
      <c r="C46" t="s">
        <v>3182</v>
      </c>
      <c r="D46" s="56">
        <f>(FO31+FR31+FU31+FX31+GA31+GD31+GG31+GJ31+GM31+GP31+GS31+GV31+GY31+HB31+HE31+HH31+HK31+HN31+HQ31+HT31+HW31+HZ31+IC31+IF31+II31+IL31+IO31+IR31+IU31+IX31+JA31+JD31+JG31+JJ31+JM31+JP31+JS31+JV31+JY31+KB31+KE31+KH31+KK31+KN31+KQ31+KT31+KW31)/47</f>
        <v>56.914893617021278</v>
      </c>
    </row>
    <row r="47" spans="2:4" x14ac:dyDescent="0.3">
      <c r="B47" t="s">
        <v>3167</v>
      </c>
      <c r="C47" t="s">
        <v>3182</v>
      </c>
      <c r="D47">
        <f>(FP31+FS31+FV31+FY31+GB31+GE31+GH31+GK31+GN31+GQ31+GT31+GW31+GZ31+HC31+HF31+HI31+HL31+HO31+HR31+HU31+HX31+IA31+ID31+IG31+IJ31+IM31+IP31+IS31+IV31+IY31+JB31+JE31+JH31+JK31+JN31+JQ31+JT31+JW31+JZ31+KC31+KF31+KI31+KL31+KO31+KR31+KU31+KX31)/47</f>
        <v>23.670212765957448</v>
      </c>
    </row>
    <row r="48" spans="2:4" x14ac:dyDescent="0.3">
      <c r="B48" t="s">
        <v>3168</v>
      </c>
      <c r="C48" t="s">
        <v>3182</v>
      </c>
      <c r="D48">
        <f>(FQ31+FT31+FW31+FZ31+GC31+GF31+GI31+GL31+GO31+GR31+GU31+GX31+HA31+HD31+HG31+HJ31+HM31+HP31+HS31+HV31+HY31+IB31+IE31+IH31+IK31+IN31+IQ31+IT31+IW31+IZ31+JC31+JF31+JI31+JL31+JO31+JR31+JU31+JX31+KA31+KD31+KG31+KJ31+KM31+KP31+KS31+KV31+KY31)/47</f>
        <v>19.547872340425531</v>
      </c>
    </row>
    <row r="50" spans="2:4" x14ac:dyDescent="0.3">
      <c r="B50" t="s">
        <v>3166</v>
      </c>
      <c r="C50" t="s">
        <v>3183</v>
      </c>
      <c r="D50">
        <f>(KZ31+LC31+LF31+LI31+LL31+LO31+LR31+LU31+LX31+MA31+MD31+MG31+MJ31+MM31+MP31+MS31+MV31+MY31+NB31+NE31+NH31)/21</f>
        <v>58.333333333333336</v>
      </c>
    </row>
    <row r="51" spans="2:4" x14ac:dyDescent="0.3">
      <c r="B51" t="s">
        <v>3167</v>
      </c>
      <c r="C51" t="s">
        <v>3183</v>
      </c>
      <c r="D51">
        <f>(LA31+LD31+LG31+LJ31+LM31+LP31+LS31+LV31+LY31+MB31+ME31+MH31+MK31+MN31+MQ31+MT31+MW31+MZ31+NC31+NF31+NI31)/21</f>
        <v>28.273809523809526</v>
      </c>
    </row>
    <row r="52" spans="2:4" x14ac:dyDescent="0.3">
      <c r="B52" t="s">
        <v>3168</v>
      </c>
      <c r="C52" t="s">
        <v>3183</v>
      </c>
      <c r="D52">
        <f>(LB31+LE31+LH31+LK31+LN31+LQ31+LT31+LW31+LZ31+MC31+MF31+MI31+ML31+MO31+MR31+MU31+MX31+NA31+ND31+NG31+NJ31)/21</f>
        <v>13.392857142857142</v>
      </c>
    </row>
  </sheetData>
  <mergeCells count="275">
    <mergeCell ref="A2:U2"/>
    <mergeCell ref="NB12:ND12"/>
    <mergeCell ref="NE12:NG12"/>
    <mergeCell ref="A30:B30"/>
    <mergeCell ref="A31:B31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4" zoomScale="77" zoomScaleNormal="77" workbookViewId="0">
      <pane xSplit="2" ySplit="10" topLeftCell="UO14" activePane="bottomRight" state="frozen"/>
      <selection activeCell="A4" sqref="A4"/>
      <selection pane="topRight" activeCell="C4" sqref="C4"/>
      <selection pane="bottomLeft" activeCell="A14" sqref="A14"/>
      <selection pane="bottomRight" activeCell="UY37" sqref="UY37"/>
    </sheetView>
  </sheetViews>
  <sheetFormatPr defaultRowHeight="14.4" x14ac:dyDescent="0.3"/>
  <cols>
    <col min="2" max="2" width="32.109375" style="59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09" t="s">
        <v>3195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5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79" t="s">
        <v>0</v>
      </c>
      <c r="B4" s="79" t="s">
        <v>1</v>
      </c>
      <c r="C4" s="127" t="s">
        <v>87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83" t="s">
        <v>2</v>
      </c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5"/>
      <c r="DY4" s="83" t="s">
        <v>2</v>
      </c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5"/>
      <c r="FO4" s="83" t="s">
        <v>2</v>
      </c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1"/>
      <c r="IL4" s="96" t="s">
        <v>181</v>
      </c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113" t="s">
        <v>244</v>
      </c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131" t="s">
        <v>244</v>
      </c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07" t="s">
        <v>244</v>
      </c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8"/>
      <c r="NQ4" s="106" t="s">
        <v>244</v>
      </c>
      <c r="NR4" s="107"/>
      <c r="NS4" s="107"/>
      <c r="NT4" s="107"/>
      <c r="NU4" s="107"/>
      <c r="NV4" s="107"/>
      <c r="NW4" s="107"/>
      <c r="NX4" s="107"/>
      <c r="NY4" s="107"/>
      <c r="NZ4" s="107"/>
      <c r="OA4" s="107"/>
      <c r="OB4" s="107"/>
      <c r="OC4" s="107"/>
      <c r="OD4" s="107"/>
      <c r="OE4" s="107"/>
      <c r="OF4" s="107"/>
      <c r="OG4" s="107"/>
      <c r="OH4" s="107"/>
      <c r="OI4" s="107"/>
      <c r="OJ4" s="107"/>
      <c r="OK4" s="107"/>
      <c r="OL4" s="107"/>
      <c r="OM4" s="107"/>
      <c r="ON4" s="107"/>
      <c r="OO4" s="107"/>
      <c r="OP4" s="107"/>
      <c r="OQ4" s="107"/>
      <c r="OR4" s="107"/>
      <c r="OS4" s="107"/>
      <c r="OT4" s="107"/>
      <c r="OU4" s="107"/>
      <c r="OV4" s="107"/>
      <c r="OW4" s="107"/>
      <c r="OX4" s="107"/>
      <c r="OY4" s="107"/>
      <c r="OZ4" s="108"/>
      <c r="PA4" s="83" t="s">
        <v>244</v>
      </c>
      <c r="PB4" s="84"/>
      <c r="PC4" s="84"/>
      <c r="PD4" s="84"/>
      <c r="PE4" s="84"/>
      <c r="PF4" s="84"/>
      <c r="PG4" s="84"/>
      <c r="PH4" s="84"/>
      <c r="PI4" s="84"/>
      <c r="PJ4" s="84"/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QT4" s="84"/>
      <c r="QU4" s="84"/>
      <c r="QV4" s="84"/>
      <c r="QW4" s="84"/>
      <c r="QX4" s="84"/>
      <c r="QY4" s="85"/>
      <c r="QZ4" s="91" t="s">
        <v>291</v>
      </c>
      <c r="RA4" s="110"/>
      <c r="RB4" s="110"/>
      <c r="RC4" s="110"/>
      <c r="RD4" s="110"/>
      <c r="RE4" s="110"/>
      <c r="RF4" s="110"/>
      <c r="RG4" s="110"/>
      <c r="RH4" s="110"/>
      <c r="RI4" s="110"/>
      <c r="RJ4" s="110"/>
      <c r="RK4" s="110"/>
      <c r="RL4" s="110"/>
      <c r="RM4" s="110"/>
      <c r="RN4" s="110"/>
      <c r="RO4" s="110"/>
      <c r="RP4" s="110"/>
      <c r="RQ4" s="110"/>
      <c r="RR4" s="110"/>
      <c r="RS4" s="110"/>
      <c r="RT4" s="110"/>
      <c r="RU4" s="110"/>
      <c r="RV4" s="110"/>
      <c r="RW4" s="110"/>
      <c r="RX4" s="110"/>
      <c r="RY4" s="110"/>
      <c r="RZ4" s="110"/>
      <c r="SA4" s="110"/>
      <c r="SB4" s="110"/>
      <c r="SC4" s="110"/>
      <c r="SD4" s="110"/>
      <c r="SE4" s="110"/>
      <c r="SF4" s="110"/>
      <c r="SG4" s="110"/>
      <c r="SH4" s="110"/>
      <c r="SI4" s="110"/>
      <c r="SJ4" s="110"/>
      <c r="SK4" s="110"/>
      <c r="SL4" s="110"/>
      <c r="SM4" s="110"/>
      <c r="SN4" s="110"/>
      <c r="SO4" s="110"/>
      <c r="SP4" s="110"/>
      <c r="SQ4" s="110"/>
      <c r="SR4" s="110"/>
      <c r="SS4" s="110"/>
      <c r="ST4" s="110"/>
      <c r="SU4" s="110"/>
      <c r="SV4" s="110"/>
      <c r="SW4" s="110"/>
      <c r="SX4" s="110"/>
      <c r="SY4" s="110"/>
      <c r="SZ4" s="110"/>
      <c r="TA4" s="110"/>
      <c r="TB4" s="110"/>
      <c r="TC4" s="110"/>
      <c r="TD4" s="110"/>
      <c r="TE4" s="110"/>
      <c r="TF4" s="110"/>
      <c r="TG4" s="110"/>
      <c r="TH4" s="110"/>
      <c r="TI4" s="110"/>
      <c r="TJ4" s="110"/>
      <c r="TK4" s="110"/>
      <c r="TL4" s="110"/>
      <c r="TM4" s="110"/>
      <c r="TN4" s="110"/>
      <c r="TO4" s="110"/>
      <c r="TP4" s="110"/>
      <c r="TQ4" s="110"/>
      <c r="TR4" s="110"/>
      <c r="TS4" s="110"/>
      <c r="TT4" s="110"/>
      <c r="TU4" s="110"/>
      <c r="TV4" s="110"/>
      <c r="TW4" s="110"/>
      <c r="TX4" s="110"/>
      <c r="TY4" s="110"/>
      <c r="TZ4" s="110"/>
      <c r="UA4" s="110"/>
      <c r="UB4" s="110"/>
      <c r="UC4" s="110"/>
      <c r="UD4" s="110"/>
      <c r="UE4" s="110"/>
      <c r="UF4" s="110"/>
      <c r="UG4" s="110"/>
      <c r="UH4" s="110"/>
      <c r="UI4" s="110"/>
      <c r="UJ4" s="110"/>
      <c r="UK4" s="110"/>
      <c r="UL4" s="110"/>
      <c r="UM4" s="110"/>
      <c r="UN4" s="110"/>
      <c r="UO4" s="110"/>
      <c r="UP4" s="110"/>
      <c r="UQ4" s="110"/>
      <c r="UR4" s="110"/>
      <c r="US4" s="110"/>
      <c r="UT4" s="110"/>
      <c r="UU4" s="110"/>
      <c r="UV4" s="110"/>
      <c r="UW4" s="110"/>
      <c r="UX4" s="110"/>
      <c r="UY4" s="110"/>
      <c r="UZ4" s="110"/>
      <c r="VA4" s="110"/>
      <c r="VB4" s="110"/>
      <c r="VC4" s="110"/>
      <c r="VD4" s="110"/>
      <c r="VE4" s="110"/>
      <c r="VF4" s="110"/>
      <c r="VG4" s="110"/>
      <c r="VH4" s="110"/>
      <c r="VI4" s="110"/>
      <c r="VJ4" s="110"/>
      <c r="VK4" s="110"/>
      <c r="VL4" s="111"/>
    </row>
    <row r="5" spans="1:584" ht="13.5" customHeight="1" x14ac:dyDescent="0.3">
      <c r="A5" s="79"/>
      <c r="B5" s="79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93" t="s">
        <v>86</v>
      </c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100" t="s">
        <v>3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2"/>
      <c r="FO5" s="100" t="s">
        <v>896</v>
      </c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1"/>
      <c r="IL5" s="69" t="s">
        <v>906</v>
      </c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117" t="s">
        <v>387</v>
      </c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103" t="s">
        <v>245</v>
      </c>
      <c r="LG5" s="104"/>
      <c r="LH5" s="104"/>
      <c r="LI5" s="104"/>
      <c r="LJ5" s="104"/>
      <c r="LK5" s="104"/>
      <c r="LL5" s="104"/>
      <c r="LM5" s="104"/>
      <c r="LN5" s="104"/>
      <c r="LO5" s="104"/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5"/>
      <c r="MM5" s="129" t="s">
        <v>426</v>
      </c>
      <c r="MN5" s="129"/>
      <c r="MO5" s="129"/>
      <c r="MP5" s="129"/>
      <c r="MQ5" s="129"/>
      <c r="MR5" s="129"/>
      <c r="MS5" s="129"/>
      <c r="MT5" s="129"/>
      <c r="MU5" s="129"/>
      <c r="MV5" s="129"/>
      <c r="MW5" s="129"/>
      <c r="MX5" s="129"/>
      <c r="MY5" s="129"/>
      <c r="MZ5" s="129"/>
      <c r="NA5" s="129"/>
      <c r="NB5" s="129"/>
      <c r="NC5" s="129"/>
      <c r="ND5" s="129"/>
      <c r="NE5" s="129"/>
      <c r="NF5" s="129"/>
      <c r="NG5" s="129"/>
      <c r="NH5" s="129"/>
      <c r="NI5" s="129"/>
      <c r="NJ5" s="129"/>
      <c r="NK5" s="129"/>
      <c r="NL5" s="129"/>
      <c r="NM5" s="129"/>
      <c r="NN5" s="129"/>
      <c r="NO5" s="129"/>
      <c r="NP5" s="129"/>
      <c r="NQ5" s="151" t="s">
        <v>438</v>
      </c>
      <c r="NR5" s="152"/>
      <c r="NS5" s="152"/>
      <c r="NT5" s="152"/>
      <c r="NU5" s="152"/>
      <c r="NV5" s="152"/>
      <c r="NW5" s="152"/>
      <c r="NX5" s="152"/>
      <c r="NY5" s="152"/>
      <c r="NZ5" s="152"/>
      <c r="OA5" s="152"/>
      <c r="OB5" s="152"/>
      <c r="OC5" s="152"/>
      <c r="OD5" s="152"/>
      <c r="OE5" s="152"/>
      <c r="OF5" s="152"/>
      <c r="OG5" s="152"/>
      <c r="OH5" s="152"/>
      <c r="OI5" s="152"/>
      <c r="OJ5" s="152"/>
      <c r="OK5" s="152"/>
      <c r="OL5" s="152"/>
      <c r="OM5" s="152"/>
      <c r="ON5" s="152"/>
      <c r="OO5" s="152"/>
      <c r="OP5" s="152"/>
      <c r="OQ5" s="152"/>
      <c r="OR5" s="152"/>
      <c r="OS5" s="152"/>
      <c r="OT5" s="152"/>
      <c r="OU5" s="152"/>
      <c r="OV5" s="152"/>
      <c r="OW5" s="152"/>
      <c r="OX5" s="152"/>
      <c r="OY5" s="152"/>
      <c r="OZ5" s="153"/>
      <c r="PA5" s="103" t="s">
        <v>246</v>
      </c>
      <c r="PB5" s="104"/>
      <c r="PC5" s="104"/>
      <c r="PD5" s="104"/>
      <c r="PE5" s="104"/>
      <c r="PF5" s="104"/>
      <c r="PG5" s="104"/>
      <c r="PH5" s="104"/>
      <c r="PI5" s="104"/>
      <c r="PJ5" s="104"/>
      <c r="PK5" s="104"/>
      <c r="PL5" s="104"/>
      <c r="PM5" s="104"/>
      <c r="PN5" s="104"/>
      <c r="PO5" s="104"/>
      <c r="PP5" s="104"/>
      <c r="PQ5" s="104"/>
      <c r="PR5" s="104"/>
      <c r="PS5" s="104"/>
      <c r="PT5" s="104"/>
      <c r="PU5" s="104"/>
      <c r="PV5" s="104"/>
      <c r="PW5" s="104"/>
      <c r="PX5" s="104"/>
      <c r="PY5" s="104"/>
      <c r="PZ5" s="104"/>
      <c r="QA5" s="104"/>
      <c r="QB5" s="104"/>
      <c r="QC5" s="104"/>
      <c r="QD5" s="104"/>
      <c r="QE5" s="104"/>
      <c r="QF5" s="104"/>
      <c r="QG5" s="104"/>
      <c r="QH5" s="104"/>
      <c r="QI5" s="104"/>
      <c r="QJ5" s="104"/>
      <c r="QK5" s="104"/>
      <c r="QL5" s="104"/>
      <c r="QM5" s="104"/>
      <c r="QN5" s="104"/>
      <c r="QO5" s="104"/>
      <c r="QP5" s="104"/>
      <c r="QQ5" s="104"/>
      <c r="QR5" s="104"/>
      <c r="QS5" s="104"/>
      <c r="QT5" s="104"/>
      <c r="QU5" s="104"/>
      <c r="QV5" s="104"/>
      <c r="QW5" s="104"/>
      <c r="QX5" s="104"/>
      <c r="QY5" s="105"/>
      <c r="QZ5" s="100" t="s">
        <v>292</v>
      </c>
      <c r="RA5" s="101"/>
      <c r="RB5" s="101"/>
      <c r="RC5" s="101"/>
      <c r="RD5" s="101"/>
      <c r="RE5" s="101"/>
      <c r="RF5" s="101"/>
      <c r="RG5" s="101"/>
      <c r="RH5" s="101"/>
      <c r="RI5" s="101"/>
      <c r="RJ5" s="101"/>
      <c r="RK5" s="101"/>
      <c r="RL5" s="101"/>
      <c r="RM5" s="101"/>
      <c r="RN5" s="101"/>
      <c r="RO5" s="101"/>
      <c r="RP5" s="101"/>
      <c r="RQ5" s="101"/>
      <c r="RR5" s="101"/>
      <c r="RS5" s="101"/>
      <c r="RT5" s="101"/>
      <c r="RU5" s="101"/>
      <c r="RV5" s="101"/>
      <c r="RW5" s="101"/>
      <c r="RX5" s="101"/>
      <c r="RY5" s="101"/>
      <c r="RZ5" s="101"/>
      <c r="SA5" s="101"/>
      <c r="SB5" s="101"/>
      <c r="SC5" s="101"/>
      <c r="SD5" s="101"/>
      <c r="SE5" s="101"/>
      <c r="SF5" s="101"/>
      <c r="SG5" s="101"/>
      <c r="SH5" s="101"/>
      <c r="SI5" s="101"/>
      <c r="SJ5" s="101"/>
      <c r="SK5" s="101"/>
      <c r="SL5" s="101"/>
      <c r="SM5" s="101"/>
      <c r="SN5" s="101"/>
      <c r="SO5" s="101"/>
      <c r="SP5" s="101"/>
      <c r="SQ5" s="101"/>
      <c r="SR5" s="101"/>
      <c r="SS5" s="101"/>
      <c r="ST5" s="101"/>
      <c r="SU5" s="101"/>
      <c r="SV5" s="101"/>
      <c r="SW5" s="101"/>
      <c r="SX5" s="101"/>
      <c r="SY5" s="101"/>
      <c r="SZ5" s="101"/>
      <c r="TA5" s="101"/>
      <c r="TB5" s="101"/>
      <c r="TC5" s="101"/>
      <c r="TD5" s="101"/>
      <c r="TE5" s="101"/>
      <c r="TF5" s="101"/>
      <c r="TG5" s="101"/>
      <c r="TH5" s="101"/>
      <c r="TI5" s="101"/>
      <c r="TJ5" s="101"/>
      <c r="TK5" s="101"/>
      <c r="TL5" s="101"/>
      <c r="TM5" s="101"/>
      <c r="TN5" s="101"/>
      <c r="TO5" s="101"/>
      <c r="TP5" s="101"/>
      <c r="TQ5" s="101"/>
      <c r="TR5" s="101"/>
      <c r="TS5" s="101"/>
      <c r="TT5" s="101"/>
      <c r="TU5" s="101"/>
      <c r="TV5" s="101"/>
      <c r="TW5" s="101"/>
      <c r="TX5" s="101"/>
      <c r="TY5" s="101"/>
      <c r="TZ5" s="101"/>
      <c r="UA5" s="101"/>
      <c r="UB5" s="101"/>
      <c r="UC5" s="101"/>
      <c r="UD5" s="101"/>
      <c r="UE5" s="101"/>
      <c r="UF5" s="101"/>
      <c r="UG5" s="101"/>
      <c r="UH5" s="101"/>
      <c r="UI5" s="101"/>
      <c r="UJ5" s="101"/>
      <c r="UK5" s="101"/>
      <c r="UL5" s="101"/>
      <c r="UM5" s="101"/>
      <c r="UN5" s="101"/>
      <c r="UO5" s="101"/>
      <c r="UP5" s="101"/>
      <c r="UQ5" s="101"/>
      <c r="UR5" s="101"/>
      <c r="US5" s="101"/>
      <c r="UT5" s="101"/>
      <c r="UU5" s="101"/>
      <c r="UV5" s="101"/>
      <c r="UW5" s="101"/>
      <c r="UX5" s="101"/>
      <c r="UY5" s="101"/>
      <c r="UZ5" s="101"/>
      <c r="VA5" s="101"/>
      <c r="VB5" s="101"/>
      <c r="VC5" s="101"/>
      <c r="VD5" s="101"/>
      <c r="VE5" s="101"/>
      <c r="VF5" s="101"/>
      <c r="VG5" s="101"/>
      <c r="VH5" s="101"/>
      <c r="VI5" s="101"/>
      <c r="VJ5" s="101"/>
      <c r="VK5" s="101"/>
      <c r="VL5" s="102"/>
    </row>
    <row r="6" spans="1:584" ht="15.6" hidden="1" x14ac:dyDescent="0.3">
      <c r="A6" s="79"/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79"/>
      <c r="B7" s="7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79"/>
      <c r="B8" s="7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79"/>
      <c r="B9" s="7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79"/>
      <c r="B10" s="7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79"/>
      <c r="B11" s="79"/>
      <c r="C11" s="67" t="s">
        <v>1276</v>
      </c>
      <c r="D11" s="68" t="s">
        <v>5</v>
      </c>
      <c r="E11" s="68" t="s">
        <v>6</v>
      </c>
      <c r="F11" s="69" t="s">
        <v>1277</v>
      </c>
      <c r="G11" s="69" t="s">
        <v>7</v>
      </c>
      <c r="H11" s="69" t="s">
        <v>8</v>
      </c>
      <c r="I11" s="69" t="s">
        <v>1379</v>
      </c>
      <c r="J11" s="69" t="s">
        <v>9</v>
      </c>
      <c r="K11" s="69" t="s">
        <v>10</v>
      </c>
      <c r="L11" s="68" t="s">
        <v>1278</v>
      </c>
      <c r="M11" s="68" t="s">
        <v>9</v>
      </c>
      <c r="N11" s="68" t="s">
        <v>10</v>
      </c>
      <c r="O11" s="68" t="s">
        <v>1279</v>
      </c>
      <c r="P11" s="68" t="s">
        <v>11</v>
      </c>
      <c r="Q11" s="68" t="s">
        <v>4</v>
      </c>
      <c r="R11" s="68" t="s">
        <v>1280</v>
      </c>
      <c r="S11" s="68" t="s">
        <v>6</v>
      </c>
      <c r="T11" s="68" t="s">
        <v>12</v>
      </c>
      <c r="U11" s="68" t="s">
        <v>1281</v>
      </c>
      <c r="V11" s="68" t="s">
        <v>6</v>
      </c>
      <c r="W11" s="68" t="s">
        <v>12</v>
      </c>
      <c r="X11" s="70" t="s">
        <v>1282</v>
      </c>
      <c r="Y11" s="64" t="s">
        <v>10</v>
      </c>
      <c r="Z11" s="67" t="s">
        <v>13</v>
      </c>
      <c r="AA11" s="68" t="s">
        <v>1283</v>
      </c>
      <c r="AB11" s="68" t="s">
        <v>14</v>
      </c>
      <c r="AC11" s="68" t="s">
        <v>15</v>
      </c>
      <c r="AD11" s="68" t="s">
        <v>1284</v>
      </c>
      <c r="AE11" s="68" t="s">
        <v>4</v>
      </c>
      <c r="AF11" s="68" t="s">
        <v>5</v>
      </c>
      <c r="AG11" s="68" t="s">
        <v>1285</v>
      </c>
      <c r="AH11" s="68" t="s">
        <v>12</v>
      </c>
      <c r="AI11" s="68" t="s">
        <v>7</v>
      </c>
      <c r="AJ11" s="93" t="s">
        <v>1286</v>
      </c>
      <c r="AK11" s="116"/>
      <c r="AL11" s="116"/>
      <c r="AM11" s="93" t="s">
        <v>1287</v>
      </c>
      <c r="AN11" s="116"/>
      <c r="AO11" s="116"/>
      <c r="AP11" s="93" t="s">
        <v>1288</v>
      </c>
      <c r="AQ11" s="116"/>
      <c r="AR11" s="116"/>
      <c r="AS11" s="93" t="s">
        <v>1289</v>
      </c>
      <c r="AT11" s="116"/>
      <c r="AU11" s="116"/>
      <c r="AV11" s="69" t="s">
        <v>1290</v>
      </c>
      <c r="AW11" s="69"/>
      <c r="AX11" s="69"/>
      <c r="AY11" s="148" t="s">
        <v>1291</v>
      </c>
      <c r="AZ11" s="149"/>
      <c r="BA11" s="150"/>
      <c r="BB11" s="70" t="s">
        <v>1400</v>
      </c>
      <c r="BC11" s="64"/>
      <c r="BD11" s="67"/>
      <c r="BE11" s="70" t="s">
        <v>1401</v>
      </c>
      <c r="BF11" s="64"/>
      <c r="BG11" s="67"/>
      <c r="BH11" s="70" t="s">
        <v>1402</v>
      </c>
      <c r="BI11" s="64"/>
      <c r="BJ11" s="67"/>
      <c r="BK11" s="70" t="s">
        <v>1403</v>
      </c>
      <c r="BL11" s="64"/>
      <c r="BM11" s="67"/>
      <c r="BN11" s="70" t="s">
        <v>1404</v>
      </c>
      <c r="BO11" s="64"/>
      <c r="BP11" s="67"/>
      <c r="BQ11" s="67" t="s">
        <v>1292</v>
      </c>
      <c r="BR11" s="68"/>
      <c r="BS11" s="68"/>
      <c r="BT11" s="70" t="s">
        <v>1293</v>
      </c>
      <c r="BU11" s="64"/>
      <c r="BV11" s="67"/>
      <c r="BW11" s="70" t="s">
        <v>1380</v>
      </c>
      <c r="BX11" s="64"/>
      <c r="BY11" s="67"/>
      <c r="BZ11" s="68" t="s">
        <v>1294</v>
      </c>
      <c r="CA11" s="68"/>
      <c r="CB11" s="68"/>
      <c r="CC11" s="68" t="s">
        <v>1295</v>
      </c>
      <c r="CD11" s="68"/>
      <c r="CE11" s="68"/>
      <c r="CF11" s="68" t="s">
        <v>1296</v>
      </c>
      <c r="CG11" s="68"/>
      <c r="CH11" s="68"/>
      <c r="CI11" s="94" t="s">
        <v>1297</v>
      </c>
      <c r="CJ11" s="94"/>
      <c r="CK11" s="94"/>
      <c r="CL11" s="68" t="s">
        <v>1298</v>
      </c>
      <c r="CM11" s="68"/>
      <c r="CN11" s="68"/>
      <c r="CO11" s="68" t="s">
        <v>1299</v>
      </c>
      <c r="CP11" s="68"/>
      <c r="CQ11" s="68"/>
      <c r="CR11" s="68" t="s">
        <v>1300</v>
      </c>
      <c r="CS11" s="68"/>
      <c r="CT11" s="68"/>
      <c r="CU11" s="68" t="s">
        <v>1301</v>
      </c>
      <c r="CV11" s="68"/>
      <c r="CW11" s="68"/>
      <c r="CX11" s="68" t="s">
        <v>1302</v>
      </c>
      <c r="CY11" s="68"/>
      <c r="CZ11" s="68"/>
      <c r="DA11" s="94" t="s">
        <v>1381</v>
      </c>
      <c r="DB11" s="94"/>
      <c r="DC11" s="94"/>
      <c r="DD11" s="94" t="s">
        <v>1303</v>
      </c>
      <c r="DE11" s="94"/>
      <c r="DF11" s="138"/>
      <c r="DG11" s="69" t="s">
        <v>1304</v>
      </c>
      <c r="DH11" s="69"/>
      <c r="DI11" s="69"/>
      <c r="DJ11" s="69" t="s">
        <v>1305</v>
      </c>
      <c r="DK11" s="69"/>
      <c r="DL11" s="69"/>
      <c r="DM11" s="89" t="s">
        <v>1306</v>
      </c>
      <c r="DN11" s="89"/>
      <c r="DO11" s="89"/>
      <c r="DP11" s="69" t="s">
        <v>1307</v>
      </c>
      <c r="DQ11" s="69"/>
      <c r="DR11" s="69"/>
      <c r="DS11" s="69" t="s">
        <v>1308</v>
      </c>
      <c r="DT11" s="69"/>
      <c r="DU11" s="93"/>
      <c r="DV11" s="69" t="s">
        <v>1309</v>
      </c>
      <c r="DW11" s="69"/>
      <c r="DX11" s="69"/>
      <c r="DY11" s="69" t="s">
        <v>1310</v>
      </c>
      <c r="DZ11" s="69"/>
      <c r="EA11" s="69"/>
      <c r="EB11" s="69" t="s">
        <v>1311</v>
      </c>
      <c r="EC11" s="69"/>
      <c r="ED11" s="69"/>
      <c r="EE11" s="69" t="s">
        <v>1382</v>
      </c>
      <c r="EF11" s="69"/>
      <c r="EG11" s="69"/>
      <c r="EH11" s="69" t="s">
        <v>1312</v>
      </c>
      <c r="EI11" s="69"/>
      <c r="EJ11" s="69"/>
      <c r="EK11" s="69" t="s">
        <v>1313</v>
      </c>
      <c r="EL11" s="69"/>
      <c r="EM11" s="69"/>
      <c r="EN11" s="69" t="s">
        <v>1314</v>
      </c>
      <c r="EO11" s="69"/>
      <c r="EP11" s="69"/>
      <c r="EQ11" s="69" t="s">
        <v>1315</v>
      </c>
      <c r="ER11" s="69"/>
      <c r="ES11" s="69"/>
      <c r="ET11" s="69" t="s">
        <v>1316</v>
      </c>
      <c r="EU11" s="69"/>
      <c r="EV11" s="69"/>
      <c r="EW11" s="69" t="s">
        <v>1317</v>
      </c>
      <c r="EX11" s="69"/>
      <c r="EY11" s="93"/>
      <c r="EZ11" s="100" t="s">
        <v>1405</v>
      </c>
      <c r="FA11" s="101"/>
      <c r="FB11" s="102"/>
      <c r="FC11" s="100" t="s">
        <v>1406</v>
      </c>
      <c r="FD11" s="101"/>
      <c r="FE11" s="102"/>
      <c r="FF11" s="100" t="s">
        <v>1407</v>
      </c>
      <c r="FG11" s="101"/>
      <c r="FH11" s="102"/>
      <c r="FI11" s="100" t="s">
        <v>1408</v>
      </c>
      <c r="FJ11" s="101"/>
      <c r="FK11" s="102"/>
      <c r="FL11" s="100" t="s">
        <v>1409</v>
      </c>
      <c r="FM11" s="101"/>
      <c r="FN11" s="102"/>
      <c r="FO11" s="100" t="s">
        <v>1410</v>
      </c>
      <c r="FP11" s="101"/>
      <c r="FQ11" s="102"/>
      <c r="FR11" s="100" t="s">
        <v>1411</v>
      </c>
      <c r="FS11" s="101"/>
      <c r="FT11" s="102"/>
      <c r="FU11" s="100" t="s">
        <v>1412</v>
      </c>
      <c r="FV11" s="101"/>
      <c r="FW11" s="102"/>
      <c r="FX11" s="100" t="s">
        <v>1413</v>
      </c>
      <c r="FY11" s="101"/>
      <c r="FZ11" s="102"/>
      <c r="GA11" s="100" t="s">
        <v>1414</v>
      </c>
      <c r="GB11" s="101"/>
      <c r="GC11" s="102"/>
      <c r="GD11" s="100" t="s">
        <v>1415</v>
      </c>
      <c r="GE11" s="101"/>
      <c r="GF11" s="102"/>
      <c r="GG11" s="100" t="s">
        <v>1416</v>
      </c>
      <c r="GH11" s="101"/>
      <c r="GI11" s="102"/>
      <c r="GJ11" s="100" t="s">
        <v>1417</v>
      </c>
      <c r="GK11" s="101"/>
      <c r="GL11" s="102"/>
      <c r="GM11" s="100" t="s">
        <v>1418</v>
      </c>
      <c r="GN11" s="101"/>
      <c r="GO11" s="102"/>
      <c r="GP11" s="100" t="s">
        <v>1419</v>
      </c>
      <c r="GQ11" s="101"/>
      <c r="GR11" s="102"/>
      <c r="GS11" s="100" t="s">
        <v>1420</v>
      </c>
      <c r="GT11" s="101"/>
      <c r="GU11" s="102"/>
      <c r="GV11" s="100" t="s">
        <v>1421</v>
      </c>
      <c r="GW11" s="101"/>
      <c r="GX11" s="102"/>
      <c r="GY11" s="100" t="s">
        <v>1422</v>
      </c>
      <c r="GZ11" s="101"/>
      <c r="HA11" s="102"/>
      <c r="HB11" s="100" t="s">
        <v>1423</v>
      </c>
      <c r="HC11" s="101"/>
      <c r="HD11" s="102"/>
      <c r="HE11" s="100" t="s">
        <v>1424</v>
      </c>
      <c r="HF11" s="101"/>
      <c r="HG11" s="102"/>
      <c r="HH11" s="100" t="s">
        <v>1425</v>
      </c>
      <c r="HI11" s="101"/>
      <c r="HJ11" s="102"/>
      <c r="HK11" s="100" t="s">
        <v>1426</v>
      </c>
      <c r="HL11" s="101"/>
      <c r="HM11" s="102"/>
      <c r="HN11" s="100" t="s">
        <v>1427</v>
      </c>
      <c r="HO11" s="101"/>
      <c r="HP11" s="102"/>
      <c r="HQ11" s="100" t="s">
        <v>1428</v>
      </c>
      <c r="HR11" s="101"/>
      <c r="HS11" s="102"/>
      <c r="HT11" s="100" t="s">
        <v>1429</v>
      </c>
      <c r="HU11" s="101"/>
      <c r="HV11" s="102"/>
      <c r="HW11" s="100" t="s">
        <v>1430</v>
      </c>
      <c r="HX11" s="101"/>
      <c r="HY11" s="102"/>
      <c r="HZ11" s="100" t="s">
        <v>1431</v>
      </c>
      <c r="IA11" s="101"/>
      <c r="IB11" s="102"/>
      <c r="IC11" s="100" t="s">
        <v>1432</v>
      </c>
      <c r="ID11" s="101"/>
      <c r="IE11" s="102"/>
      <c r="IF11" s="100" t="s">
        <v>1433</v>
      </c>
      <c r="IG11" s="101"/>
      <c r="IH11" s="102"/>
      <c r="II11" s="100" t="s">
        <v>1434</v>
      </c>
      <c r="IJ11" s="101"/>
      <c r="IK11" s="102"/>
      <c r="IL11" s="89" t="s">
        <v>1318</v>
      </c>
      <c r="IM11" s="89"/>
      <c r="IN11" s="89"/>
      <c r="IO11" s="89" t="s">
        <v>1319</v>
      </c>
      <c r="IP11" s="89"/>
      <c r="IQ11" s="89"/>
      <c r="IR11" s="89" t="s">
        <v>1383</v>
      </c>
      <c r="IS11" s="89"/>
      <c r="IT11" s="89"/>
      <c r="IU11" s="89" t="s">
        <v>1320</v>
      </c>
      <c r="IV11" s="89"/>
      <c r="IW11" s="89"/>
      <c r="IX11" s="89" t="s">
        <v>1321</v>
      </c>
      <c r="IY11" s="89"/>
      <c r="IZ11" s="89"/>
      <c r="JA11" s="89" t="s">
        <v>1322</v>
      </c>
      <c r="JB11" s="89"/>
      <c r="JC11" s="89"/>
      <c r="JD11" s="89" t="s">
        <v>1323</v>
      </c>
      <c r="JE11" s="89"/>
      <c r="JF11" s="89"/>
      <c r="JG11" s="89" t="s">
        <v>1324</v>
      </c>
      <c r="JH11" s="89"/>
      <c r="JI11" s="89"/>
      <c r="JJ11" s="89" t="s">
        <v>1325</v>
      </c>
      <c r="JK11" s="89"/>
      <c r="JL11" s="89"/>
      <c r="JM11" s="89" t="s">
        <v>1326</v>
      </c>
      <c r="JN11" s="89"/>
      <c r="JO11" s="89"/>
      <c r="JP11" s="89" t="s">
        <v>1435</v>
      </c>
      <c r="JQ11" s="89"/>
      <c r="JR11" s="89"/>
      <c r="JS11" s="89" t="s">
        <v>1436</v>
      </c>
      <c r="JT11" s="89"/>
      <c r="JU11" s="89"/>
      <c r="JV11" s="89" t="s">
        <v>1437</v>
      </c>
      <c r="JW11" s="89"/>
      <c r="JX11" s="89"/>
      <c r="JY11" s="102" t="s">
        <v>1327</v>
      </c>
      <c r="JZ11" s="89"/>
      <c r="KA11" s="89"/>
      <c r="KB11" s="89" t="s">
        <v>1328</v>
      </c>
      <c r="KC11" s="89"/>
      <c r="KD11" s="89"/>
      <c r="KE11" s="89" t="s">
        <v>1384</v>
      </c>
      <c r="KF11" s="89"/>
      <c r="KG11" s="89"/>
      <c r="KH11" s="89" t="s">
        <v>1329</v>
      </c>
      <c r="KI11" s="89"/>
      <c r="KJ11" s="89"/>
      <c r="KK11" s="89" t="s">
        <v>1330</v>
      </c>
      <c r="KL11" s="89"/>
      <c r="KM11" s="89"/>
      <c r="KN11" s="89" t="s">
        <v>1331</v>
      </c>
      <c r="KO11" s="89"/>
      <c r="KP11" s="89"/>
      <c r="KQ11" s="89" t="s">
        <v>1332</v>
      </c>
      <c r="KR11" s="89"/>
      <c r="KS11" s="89"/>
      <c r="KT11" s="124" t="s">
        <v>1333</v>
      </c>
      <c r="KU11" s="125"/>
      <c r="KV11" s="126"/>
      <c r="KW11" s="124" t="s">
        <v>1334</v>
      </c>
      <c r="KX11" s="125"/>
      <c r="KY11" s="126"/>
      <c r="KZ11" s="124" t="s">
        <v>1335</v>
      </c>
      <c r="LA11" s="125"/>
      <c r="LB11" s="126"/>
      <c r="LC11" s="124" t="s">
        <v>1336</v>
      </c>
      <c r="LD11" s="125"/>
      <c r="LE11" s="126"/>
      <c r="LF11" s="124" t="s">
        <v>1337</v>
      </c>
      <c r="LG11" s="125"/>
      <c r="LH11" s="126"/>
      <c r="LI11" s="124" t="s">
        <v>1385</v>
      </c>
      <c r="LJ11" s="125"/>
      <c r="LK11" s="126"/>
      <c r="LL11" s="124" t="s">
        <v>1338</v>
      </c>
      <c r="LM11" s="125"/>
      <c r="LN11" s="126"/>
      <c r="LO11" s="124" t="s">
        <v>1339</v>
      </c>
      <c r="LP11" s="125"/>
      <c r="LQ11" s="126"/>
      <c r="LR11" s="124" t="s">
        <v>1340</v>
      </c>
      <c r="LS11" s="125"/>
      <c r="LT11" s="126"/>
      <c r="LU11" s="124" t="s">
        <v>1341</v>
      </c>
      <c r="LV11" s="125"/>
      <c r="LW11" s="126"/>
      <c r="LX11" s="124" t="s">
        <v>1342</v>
      </c>
      <c r="LY11" s="125"/>
      <c r="LZ11" s="126"/>
      <c r="MA11" s="124" t="s">
        <v>1343</v>
      </c>
      <c r="MB11" s="125"/>
      <c r="MC11" s="126"/>
      <c r="MD11" s="100" t="s">
        <v>1344</v>
      </c>
      <c r="ME11" s="101"/>
      <c r="MF11" s="102"/>
      <c r="MG11" s="100" t="s">
        <v>1345</v>
      </c>
      <c r="MH11" s="101"/>
      <c r="MI11" s="102"/>
      <c r="MJ11" s="100" t="s">
        <v>1346</v>
      </c>
      <c r="MK11" s="101"/>
      <c r="ML11" s="102"/>
      <c r="MM11" s="124" t="s">
        <v>1386</v>
      </c>
      <c r="MN11" s="125"/>
      <c r="MO11" s="126"/>
      <c r="MP11" s="124" t="s">
        <v>1347</v>
      </c>
      <c r="MQ11" s="125"/>
      <c r="MR11" s="126"/>
      <c r="MS11" s="100" t="s">
        <v>1348</v>
      </c>
      <c r="MT11" s="101"/>
      <c r="MU11" s="102"/>
      <c r="MV11" s="100" t="s">
        <v>1349</v>
      </c>
      <c r="MW11" s="101"/>
      <c r="MX11" s="102"/>
      <c r="MY11" s="100" t="s">
        <v>1350</v>
      </c>
      <c r="MZ11" s="101"/>
      <c r="NA11" s="102"/>
      <c r="NB11" s="102" t="s">
        <v>1351</v>
      </c>
      <c r="NC11" s="89"/>
      <c r="ND11" s="89"/>
      <c r="NE11" s="89" t="s">
        <v>1352</v>
      </c>
      <c r="NF11" s="89"/>
      <c r="NG11" s="89"/>
      <c r="NH11" s="138" t="s">
        <v>1387</v>
      </c>
      <c r="NI11" s="139"/>
      <c r="NJ11" s="140"/>
      <c r="NK11" s="89" t="s">
        <v>1388</v>
      </c>
      <c r="NL11" s="89"/>
      <c r="NM11" s="89"/>
      <c r="NN11" s="89" t="s">
        <v>1389</v>
      </c>
      <c r="NO11" s="89"/>
      <c r="NP11" s="89"/>
      <c r="NQ11" s="89" t="s">
        <v>1390</v>
      </c>
      <c r="NR11" s="89"/>
      <c r="NS11" s="89"/>
      <c r="NT11" s="89" t="s">
        <v>1391</v>
      </c>
      <c r="NU11" s="89"/>
      <c r="NV11" s="89"/>
      <c r="NW11" s="89" t="s">
        <v>1392</v>
      </c>
      <c r="NX11" s="89"/>
      <c r="NY11" s="89"/>
      <c r="NZ11" s="89" t="s">
        <v>1393</v>
      </c>
      <c r="OA11" s="89"/>
      <c r="OB11" s="89"/>
      <c r="OC11" s="124" t="s">
        <v>1394</v>
      </c>
      <c r="OD11" s="125"/>
      <c r="OE11" s="126"/>
      <c r="OF11" s="124" t="s">
        <v>1395</v>
      </c>
      <c r="OG11" s="125"/>
      <c r="OH11" s="126"/>
      <c r="OI11" s="124" t="s">
        <v>1396</v>
      </c>
      <c r="OJ11" s="125"/>
      <c r="OK11" s="125"/>
      <c r="OL11" s="89" t="s">
        <v>1353</v>
      </c>
      <c r="OM11" s="89"/>
      <c r="ON11" s="89"/>
      <c r="OO11" s="124" t="s">
        <v>1354</v>
      </c>
      <c r="OP11" s="125"/>
      <c r="OQ11" s="126"/>
      <c r="OR11" s="124" t="s">
        <v>1355</v>
      </c>
      <c r="OS11" s="125"/>
      <c r="OT11" s="126"/>
      <c r="OU11" s="124" t="s">
        <v>1397</v>
      </c>
      <c r="OV11" s="125"/>
      <c r="OW11" s="126"/>
      <c r="OX11" s="124" t="s">
        <v>1356</v>
      </c>
      <c r="OY11" s="125"/>
      <c r="OZ11" s="126"/>
      <c r="PA11" s="124" t="s">
        <v>1357</v>
      </c>
      <c r="PB11" s="125"/>
      <c r="PC11" s="126"/>
      <c r="PD11" s="124" t="s">
        <v>1358</v>
      </c>
      <c r="PE11" s="125"/>
      <c r="PF11" s="126"/>
      <c r="PG11" s="124" t="s">
        <v>1359</v>
      </c>
      <c r="PH11" s="125"/>
      <c r="PI11" s="126"/>
      <c r="PJ11" s="124" t="s">
        <v>1438</v>
      </c>
      <c r="PK11" s="125"/>
      <c r="PL11" s="125"/>
      <c r="PM11" s="125" t="s">
        <v>1439</v>
      </c>
      <c r="PN11" s="125"/>
      <c r="PO11" s="125"/>
      <c r="PP11" s="125" t="s">
        <v>1440</v>
      </c>
      <c r="PQ11" s="125"/>
      <c r="PR11" s="125"/>
      <c r="PS11" s="125" t="s">
        <v>1441</v>
      </c>
      <c r="PT11" s="125"/>
      <c r="PU11" s="125"/>
      <c r="PV11" s="125" t="s">
        <v>1442</v>
      </c>
      <c r="PW11" s="125"/>
      <c r="PX11" s="125"/>
      <c r="PY11" s="125" t="s">
        <v>1443</v>
      </c>
      <c r="PZ11" s="125"/>
      <c r="QA11" s="125"/>
      <c r="QB11" s="125" t="s">
        <v>1444</v>
      </c>
      <c r="QC11" s="125"/>
      <c r="QD11" s="125"/>
      <c r="QE11" s="125" t="s">
        <v>1445</v>
      </c>
      <c r="QF11" s="125"/>
      <c r="QG11" s="125"/>
      <c r="QH11" s="125" t="s">
        <v>1446</v>
      </c>
      <c r="QI11" s="125"/>
      <c r="QJ11" s="125"/>
      <c r="QK11" s="125" t="s">
        <v>1447</v>
      </c>
      <c r="QL11" s="125"/>
      <c r="QM11" s="125"/>
      <c r="QN11" s="125" t="s">
        <v>1448</v>
      </c>
      <c r="QO11" s="125"/>
      <c r="QP11" s="125"/>
      <c r="QQ11" s="125" t="s">
        <v>1449</v>
      </c>
      <c r="QR11" s="125"/>
      <c r="QS11" s="125"/>
      <c r="QT11" s="125" t="s">
        <v>1450</v>
      </c>
      <c r="QU11" s="125"/>
      <c r="QV11" s="125"/>
      <c r="QW11" s="125" t="s">
        <v>1451</v>
      </c>
      <c r="QX11" s="125"/>
      <c r="QY11" s="126"/>
      <c r="QZ11" s="89" t="s">
        <v>1360</v>
      </c>
      <c r="RA11" s="89"/>
      <c r="RB11" s="89"/>
      <c r="RC11" s="89" t="s">
        <v>1361</v>
      </c>
      <c r="RD11" s="89"/>
      <c r="RE11" s="89"/>
      <c r="RF11" s="89" t="s">
        <v>1398</v>
      </c>
      <c r="RG11" s="89"/>
      <c r="RH11" s="89"/>
      <c r="RI11" s="89" t="s">
        <v>1362</v>
      </c>
      <c r="RJ11" s="89"/>
      <c r="RK11" s="89"/>
      <c r="RL11" s="89" t="s">
        <v>1363</v>
      </c>
      <c r="RM11" s="89"/>
      <c r="RN11" s="89"/>
      <c r="RO11" s="89" t="s">
        <v>1364</v>
      </c>
      <c r="RP11" s="89"/>
      <c r="RQ11" s="89"/>
      <c r="RR11" s="89" t="s">
        <v>1365</v>
      </c>
      <c r="RS11" s="89"/>
      <c r="RT11" s="89"/>
      <c r="RU11" s="89" t="s">
        <v>1366</v>
      </c>
      <c r="RV11" s="89"/>
      <c r="RW11" s="89"/>
      <c r="RX11" s="89" t="s">
        <v>1367</v>
      </c>
      <c r="RY11" s="89"/>
      <c r="RZ11" s="89"/>
      <c r="SA11" s="89" t="s">
        <v>1368</v>
      </c>
      <c r="SB11" s="89"/>
      <c r="SC11" s="89"/>
      <c r="SD11" s="89" t="s">
        <v>1369</v>
      </c>
      <c r="SE11" s="89"/>
      <c r="SF11" s="89"/>
      <c r="SG11" s="89" t="s">
        <v>1370</v>
      </c>
      <c r="SH11" s="89"/>
      <c r="SI11" s="89"/>
      <c r="SJ11" s="89" t="s">
        <v>1399</v>
      </c>
      <c r="SK11" s="89"/>
      <c r="SL11" s="89"/>
      <c r="SM11" s="89" t="s">
        <v>1371</v>
      </c>
      <c r="SN11" s="89"/>
      <c r="SO11" s="89"/>
      <c r="SP11" s="89" t="s">
        <v>1372</v>
      </c>
      <c r="SQ11" s="89"/>
      <c r="SR11" s="89"/>
      <c r="SS11" s="89" t="s">
        <v>1373</v>
      </c>
      <c r="ST11" s="89"/>
      <c r="SU11" s="89"/>
      <c r="SV11" s="89" t="s">
        <v>1374</v>
      </c>
      <c r="SW11" s="89"/>
      <c r="SX11" s="100"/>
      <c r="SY11" s="89" t="s">
        <v>1375</v>
      </c>
      <c r="SZ11" s="89"/>
      <c r="TA11" s="100"/>
      <c r="TB11" s="89" t="s">
        <v>1376</v>
      </c>
      <c r="TC11" s="89"/>
      <c r="TD11" s="100"/>
      <c r="TE11" s="89" t="s">
        <v>1377</v>
      </c>
      <c r="TF11" s="89"/>
      <c r="TG11" s="100"/>
      <c r="TH11" s="100" t="s">
        <v>1378</v>
      </c>
      <c r="TI11" s="110"/>
      <c r="TJ11" s="110"/>
      <c r="TK11" s="100" t="s">
        <v>1452</v>
      </c>
      <c r="TL11" s="101"/>
      <c r="TM11" s="102"/>
      <c r="TN11" s="100" t="s">
        <v>1453</v>
      </c>
      <c r="TO11" s="101"/>
      <c r="TP11" s="102"/>
      <c r="TQ11" s="100" t="s">
        <v>1454</v>
      </c>
      <c r="TR11" s="101"/>
      <c r="TS11" s="102"/>
      <c r="TT11" s="100" t="s">
        <v>1455</v>
      </c>
      <c r="TU11" s="101"/>
      <c r="TV11" s="102"/>
      <c r="TW11" s="100" t="s">
        <v>1456</v>
      </c>
      <c r="TX11" s="101"/>
      <c r="TY11" s="102"/>
      <c r="TZ11" s="100" t="s">
        <v>1457</v>
      </c>
      <c r="UA11" s="101"/>
      <c r="UB11" s="102"/>
      <c r="UC11" s="100" t="s">
        <v>1458</v>
      </c>
      <c r="UD11" s="101"/>
      <c r="UE11" s="102"/>
      <c r="UF11" s="100" t="s">
        <v>1459</v>
      </c>
      <c r="UG11" s="101"/>
      <c r="UH11" s="102"/>
      <c r="UI11" s="100" t="s">
        <v>1460</v>
      </c>
      <c r="UJ11" s="101"/>
      <c r="UK11" s="102"/>
      <c r="UL11" s="100" t="s">
        <v>1461</v>
      </c>
      <c r="UM11" s="101"/>
      <c r="UN11" s="102"/>
      <c r="UO11" s="100" t="s">
        <v>1462</v>
      </c>
      <c r="UP11" s="101"/>
      <c r="UQ11" s="102"/>
      <c r="UR11" s="100" t="s">
        <v>1463</v>
      </c>
      <c r="US11" s="101"/>
      <c r="UT11" s="102"/>
      <c r="UU11" s="100" t="s">
        <v>1464</v>
      </c>
      <c r="UV11" s="101"/>
      <c r="UW11" s="102"/>
      <c r="UX11" s="100" t="s">
        <v>1465</v>
      </c>
      <c r="UY11" s="101"/>
      <c r="UZ11" s="102"/>
      <c r="VA11" s="100" t="s">
        <v>1466</v>
      </c>
      <c r="VB11" s="101"/>
      <c r="VC11" s="102"/>
      <c r="VD11" s="100" t="s">
        <v>1467</v>
      </c>
      <c r="VE11" s="101"/>
      <c r="VF11" s="102"/>
      <c r="VG11" s="100" t="s">
        <v>1468</v>
      </c>
      <c r="VH11" s="101"/>
      <c r="VI11" s="102"/>
      <c r="VJ11" s="100" t="s">
        <v>1469</v>
      </c>
      <c r="VK11" s="101"/>
      <c r="VL11" s="102"/>
    </row>
    <row r="12" spans="1:584" ht="109.2" customHeight="1" thickBot="1" x14ac:dyDescent="0.35">
      <c r="A12" s="79"/>
      <c r="B12" s="79"/>
      <c r="C12" s="87" t="s">
        <v>1672</v>
      </c>
      <c r="D12" s="88"/>
      <c r="E12" s="95"/>
      <c r="F12" s="87" t="s">
        <v>1673</v>
      </c>
      <c r="G12" s="88"/>
      <c r="H12" s="95"/>
      <c r="I12" s="141" t="s">
        <v>1674</v>
      </c>
      <c r="J12" s="142"/>
      <c r="K12" s="143"/>
      <c r="L12" s="87" t="s">
        <v>1675</v>
      </c>
      <c r="M12" s="88"/>
      <c r="N12" s="95"/>
      <c r="O12" s="87" t="s">
        <v>1676</v>
      </c>
      <c r="P12" s="88"/>
      <c r="Q12" s="95"/>
      <c r="R12" s="87" t="s">
        <v>1677</v>
      </c>
      <c r="S12" s="88"/>
      <c r="T12" s="95"/>
      <c r="U12" s="87" t="s">
        <v>1678</v>
      </c>
      <c r="V12" s="88"/>
      <c r="W12" s="95"/>
      <c r="X12" s="87" t="s">
        <v>1679</v>
      </c>
      <c r="Y12" s="88"/>
      <c r="Z12" s="95"/>
      <c r="AA12" s="87" t="s">
        <v>1680</v>
      </c>
      <c r="AB12" s="88"/>
      <c r="AC12" s="95"/>
      <c r="AD12" s="87" t="s">
        <v>1681</v>
      </c>
      <c r="AE12" s="88"/>
      <c r="AF12" s="95"/>
      <c r="AG12" s="87" t="s">
        <v>1682</v>
      </c>
      <c r="AH12" s="88"/>
      <c r="AI12" s="95"/>
      <c r="AJ12" s="87" t="s">
        <v>1683</v>
      </c>
      <c r="AK12" s="88"/>
      <c r="AL12" s="95"/>
      <c r="AM12" s="87" t="s">
        <v>1684</v>
      </c>
      <c r="AN12" s="88"/>
      <c r="AO12" s="95"/>
      <c r="AP12" s="87" t="s">
        <v>1685</v>
      </c>
      <c r="AQ12" s="88"/>
      <c r="AR12" s="95"/>
      <c r="AS12" s="87" t="s">
        <v>1686</v>
      </c>
      <c r="AT12" s="88"/>
      <c r="AU12" s="95"/>
      <c r="AV12" s="87" t="s">
        <v>1687</v>
      </c>
      <c r="AW12" s="88"/>
      <c r="AX12" s="95"/>
      <c r="AY12" s="87" t="s">
        <v>1688</v>
      </c>
      <c r="AZ12" s="88"/>
      <c r="BA12" s="95"/>
      <c r="BB12" s="87" t="s">
        <v>1689</v>
      </c>
      <c r="BC12" s="88"/>
      <c r="BD12" s="95"/>
      <c r="BE12" s="87" t="s">
        <v>1690</v>
      </c>
      <c r="BF12" s="88"/>
      <c r="BG12" s="95"/>
      <c r="BH12" s="87" t="s">
        <v>1691</v>
      </c>
      <c r="BI12" s="88"/>
      <c r="BJ12" s="95"/>
      <c r="BK12" s="87" t="s">
        <v>1692</v>
      </c>
      <c r="BL12" s="88"/>
      <c r="BM12" s="95"/>
      <c r="BN12" s="87" t="s">
        <v>1531</v>
      </c>
      <c r="BO12" s="88"/>
      <c r="BP12" s="95"/>
      <c r="BQ12" s="87" t="s">
        <v>1693</v>
      </c>
      <c r="BR12" s="88"/>
      <c r="BS12" s="95"/>
      <c r="BT12" s="87" t="s">
        <v>1694</v>
      </c>
      <c r="BU12" s="88"/>
      <c r="BV12" s="95"/>
      <c r="BW12" s="87" t="s">
        <v>1695</v>
      </c>
      <c r="BX12" s="88"/>
      <c r="BY12" s="95"/>
      <c r="BZ12" s="87" t="s">
        <v>1696</v>
      </c>
      <c r="CA12" s="88"/>
      <c r="CB12" s="95"/>
      <c r="CC12" s="87" t="s">
        <v>1697</v>
      </c>
      <c r="CD12" s="88"/>
      <c r="CE12" s="95"/>
      <c r="CF12" s="87" t="s">
        <v>1698</v>
      </c>
      <c r="CG12" s="88"/>
      <c r="CH12" s="95"/>
      <c r="CI12" s="87" t="s">
        <v>1699</v>
      </c>
      <c r="CJ12" s="88"/>
      <c r="CK12" s="95"/>
      <c r="CL12" s="87" t="s">
        <v>1700</v>
      </c>
      <c r="CM12" s="88"/>
      <c r="CN12" s="95"/>
      <c r="CO12" s="87" t="s">
        <v>1701</v>
      </c>
      <c r="CP12" s="88"/>
      <c r="CQ12" s="95"/>
      <c r="CR12" s="87" t="s">
        <v>1702</v>
      </c>
      <c r="CS12" s="88"/>
      <c r="CT12" s="95"/>
      <c r="CU12" s="87" t="s">
        <v>1703</v>
      </c>
      <c r="CV12" s="88"/>
      <c r="CW12" s="95"/>
      <c r="CX12" s="118" t="s">
        <v>1704</v>
      </c>
      <c r="CY12" s="119"/>
      <c r="CZ12" s="120"/>
      <c r="DA12" s="87" t="s">
        <v>1705</v>
      </c>
      <c r="DB12" s="88"/>
      <c r="DC12" s="95"/>
      <c r="DD12" s="87" t="s">
        <v>1706</v>
      </c>
      <c r="DE12" s="88"/>
      <c r="DF12" s="95"/>
      <c r="DG12" s="87" t="s">
        <v>1707</v>
      </c>
      <c r="DH12" s="88"/>
      <c r="DI12" s="95"/>
      <c r="DJ12" s="87" t="s">
        <v>1708</v>
      </c>
      <c r="DK12" s="88"/>
      <c r="DL12" s="95"/>
      <c r="DM12" s="87" t="s">
        <v>1709</v>
      </c>
      <c r="DN12" s="88"/>
      <c r="DO12" s="95"/>
      <c r="DP12" s="87" t="s">
        <v>1710</v>
      </c>
      <c r="DQ12" s="88"/>
      <c r="DR12" s="95"/>
      <c r="DS12" s="87" t="s">
        <v>1711</v>
      </c>
      <c r="DT12" s="88"/>
      <c r="DU12" s="95"/>
      <c r="DV12" s="87" t="s">
        <v>1585</v>
      </c>
      <c r="DW12" s="88"/>
      <c r="DX12" s="95"/>
      <c r="DY12" s="87" t="s">
        <v>1712</v>
      </c>
      <c r="DZ12" s="88"/>
      <c r="EA12" s="95"/>
      <c r="EB12" s="87" t="s">
        <v>1713</v>
      </c>
      <c r="EC12" s="88"/>
      <c r="ED12" s="95"/>
      <c r="EE12" s="87" t="s">
        <v>1714</v>
      </c>
      <c r="EF12" s="88"/>
      <c r="EG12" s="95"/>
      <c r="EH12" s="87" t="s">
        <v>1715</v>
      </c>
      <c r="EI12" s="88"/>
      <c r="EJ12" s="95"/>
      <c r="EK12" s="87" t="s">
        <v>1716</v>
      </c>
      <c r="EL12" s="88"/>
      <c r="EM12" s="95"/>
      <c r="EN12" s="87" t="s">
        <v>1717</v>
      </c>
      <c r="EO12" s="88"/>
      <c r="EP12" s="95"/>
      <c r="EQ12" s="87" t="s">
        <v>1718</v>
      </c>
      <c r="ER12" s="88"/>
      <c r="ES12" s="95"/>
      <c r="ET12" s="87" t="s">
        <v>1719</v>
      </c>
      <c r="EU12" s="88"/>
      <c r="EV12" s="95"/>
      <c r="EW12" s="87" t="s">
        <v>1720</v>
      </c>
      <c r="EX12" s="88"/>
      <c r="EY12" s="95"/>
      <c r="EZ12" s="87" t="s">
        <v>1721</v>
      </c>
      <c r="FA12" s="88"/>
      <c r="FB12" s="95"/>
      <c r="FC12" s="87" t="s">
        <v>1722</v>
      </c>
      <c r="FD12" s="88"/>
      <c r="FE12" s="95"/>
      <c r="FF12" s="87" t="s">
        <v>1723</v>
      </c>
      <c r="FG12" s="88"/>
      <c r="FH12" s="95"/>
      <c r="FI12" s="87" t="s">
        <v>1724</v>
      </c>
      <c r="FJ12" s="88"/>
      <c r="FK12" s="95"/>
      <c r="FL12" s="87" t="s">
        <v>1614</v>
      </c>
      <c r="FM12" s="88"/>
      <c r="FN12" s="95"/>
      <c r="FO12" s="145" t="s">
        <v>1618</v>
      </c>
      <c r="FP12" s="146"/>
      <c r="FQ12" s="147"/>
      <c r="FR12" s="118" t="s">
        <v>1725</v>
      </c>
      <c r="FS12" s="119"/>
      <c r="FT12" s="120"/>
      <c r="FU12" s="87" t="s">
        <v>1726</v>
      </c>
      <c r="FV12" s="88"/>
      <c r="FW12" s="95"/>
      <c r="FX12" s="87" t="s">
        <v>1727</v>
      </c>
      <c r="FY12" s="88"/>
      <c r="FZ12" s="95"/>
      <c r="GA12" s="87" t="s">
        <v>1728</v>
      </c>
      <c r="GB12" s="88"/>
      <c r="GC12" s="95"/>
      <c r="GD12" s="87" t="s">
        <v>1729</v>
      </c>
      <c r="GE12" s="88"/>
      <c r="GF12" s="95"/>
      <c r="GG12" s="87" t="s">
        <v>1730</v>
      </c>
      <c r="GH12" s="88"/>
      <c r="GI12" s="95"/>
      <c r="GJ12" s="118" t="s">
        <v>1731</v>
      </c>
      <c r="GK12" s="119"/>
      <c r="GL12" s="120"/>
      <c r="GM12" s="87" t="s">
        <v>1732</v>
      </c>
      <c r="GN12" s="88"/>
      <c r="GO12" s="95"/>
      <c r="GP12" s="87" t="s">
        <v>1733</v>
      </c>
      <c r="GQ12" s="88"/>
      <c r="GR12" s="95"/>
      <c r="GS12" s="87" t="s">
        <v>1734</v>
      </c>
      <c r="GT12" s="88"/>
      <c r="GU12" s="95"/>
      <c r="GV12" s="87" t="s">
        <v>1735</v>
      </c>
      <c r="GW12" s="88"/>
      <c r="GX12" s="95"/>
      <c r="GY12" s="87" t="s">
        <v>1736</v>
      </c>
      <c r="GZ12" s="88"/>
      <c r="HA12" s="95"/>
      <c r="HB12" s="87" t="s">
        <v>1737</v>
      </c>
      <c r="HC12" s="88"/>
      <c r="HD12" s="95"/>
      <c r="HE12" s="87" t="s">
        <v>1738</v>
      </c>
      <c r="HF12" s="88"/>
      <c r="HG12" s="95"/>
      <c r="HH12" s="87" t="s">
        <v>1739</v>
      </c>
      <c r="HI12" s="88"/>
      <c r="HJ12" s="95"/>
      <c r="HK12" s="87" t="s">
        <v>1740</v>
      </c>
      <c r="HL12" s="88"/>
      <c r="HM12" s="95"/>
      <c r="HN12" s="87" t="s">
        <v>1741</v>
      </c>
      <c r="HO12" s="88"/>
      <c r="HP12" s="95"/>
      <c r="HQ12" s="87" t="s">
        <v>1742</v>
      </c>
      <c r="HR12" s="88"/>
      <c r="HS12" s="95"/>
      <c r="HT12" s="87" t="s">
        <v>1743</v>
      </c>
      <c r="HU12" s="88"/>
      <c r="HV12" s="95"/>
      <c r="HW12" s="87" t="s">
        <v>1744</v>
      </c>
      <c r="HX12" s="88"/>
      <c r="HY12" s="95"/>
      <c r="HZ12" s="87" t="s">
        <v>1745</v>
      </c>
      <c r="IA12" s="88"/>
      <c r="IB12" s="95"/>
      <c r="IC12" s="87" t="s">
        <v>1746</v>
      </c>
      <c r="ID12" s="88"/>
      <c r="IE12" s="95"/>
      <c r="IF12" s="87" t="s">
        <v>1747</v>
      </c>
      <c r="IG12" s="88"/>
      <c r="IH12" s="95"/>
      <c r="II12" s="87" t="s">
        <v>1671</v>
      </c>
      <c r="IJ12" s="88"/>
      <c r="IK12" s="95"/>
      <c r="IL12" s="87" t="s">
        <v>1781</v>
      </c>
      <c r="IM12" s="88"/>
      <c r="IN12" s="95"/>
      <c r="IO12" s="87" t="s">
        <v>1782</v>
      </c>
      <c r="IP12" s="88"/>
      <c r="IQ12" s="95"/>
      <c r="IR12" s="87" t="s">
        <v>1783</v>
      </c>
      <c r="IS12" s="88"/>
      <c r="IT12" s="95"/>
      <c r="IU12" s="87" t="s">
        <v>1784</v>
      </c>
      <c r="IV12" s="88"/>
      <c r="IW12" s="95"/>
      <c r="IX12" s="87" t="s">
        <v>1785</v>
      </c>
      <c r="IY12" s="88"/>
      <c r="IZ12" s="95"/>
      <c r="JA12" s="87" t="s">
        <v>1786</v>
      </c>
      <c r="JB12" s="88"/>
      <c r="JC12" s="95"/>
      <c r="JD12" s="87" t="s">
        <v>1787</v>
      </c>
      <c r="JE12" s="88"/>
      <c r="JF12" s="95"/>
      <c r="JG12" s="87" t="s">
        <v>1788</v>
      </c>
      <c r="JH12" s="88"/>
      <c r="JI12" s="95"/>
      <c r="JJ12" s="118" t="s">
        <v>1789</v>
      </c>
      <c r="JK12" s="119"/>
      <c r="JL12" s="120"/>
      <c r="JM12" s="87" t="s">
        <v>1790</v>
      </c>
      <c r="JN12" s="88"/>
      <c r="JO12" s="95"/>
      <c r="JP12" s="118" t="s">
        <v>1791</v>
      </c>
      <c r="JQ12" s="119"/>
      <c r="JR12" s="120"/>
      <c r="JS12" s="87" t="s">
        <v>1792</v>
      </c>
      <c r="JT12" s="88"/>
      <c r="JU12" s="95"/>
      <c r="JV12" s="87" t="s">
        <v>1793</v>
      </c>
      <c r="JW12" s="88"/>
      <c r="JX12" s="95"/>
      <c r="JY12" s="87" t="s">
        <v>1952</v>
      </c>
      <c r="JZ12" s="88"/>
      <c r="KA12" s="95"/>
      <c r="KB12" s="87" t="s">
        <v>1953</v>
      </c>
      <c r="KC12" s="88"/>
      <c r="KD12" s="95"/>
      <c r="KE12" s="118" t="s">
        <v>1954</v>
      </c>
      <c r="KF12" s="119"/>
      <c r="KG12" s="120"/>
      <c r="KH12" s="87" t="s">
        <v>1955</v>
      </c>
      <c r="KI12" s="88"/>
      <c r="KJ12" s="95"/>
      <c r="KK12" s="87" t="s">
        <v>1956</v>
      </c>
      <c r="KL12" s="88"/>
      <c r="KM12" s="95"/>
      <c r="KN12" s="87" t="s">
        <v>1957</v>
      </c>
      <c r="KO12" s="88"/>
      <c r="KP12" s="95"/>
      <c r="KQ12" s="87" t="s">
        <v>1958</v>
      </c>
      <c r="KR12" s="88"/>
      <c r="KS12" s="95"/>
      <c r="KT12" s="87" t="s">
        <v>1959</v>
      </c>
      <c r="KU12" s="88"/>
      <c r="KV12" s="95"/>
      <c r="KW12" s="87" t="s">
        <v>1960</v>
      </c>
      <c r="KX12" s="88"/>
      <c r="KY12" s="95"/>
      <c r="KZ12" s="87" t="s">
        <v>1961</v>
      </c>
      <c r="LA12" s="88"/>
      <c r="LB12" s="95"/>
      <c r="LC12" s="87" t="s">
        <v>1821</v>
      </c>
      <c r="LD12" s="88"/>
      <c r="LE12" s="95"/>
      <c r="LF12" s="87" t="s">
        <v>1962</v>
      </c>
      <c r="LG12" s="88"/>
      <c r="LH12" s="95"/>
      <c r="LI12" s="87" t="s">
        <v>1963</v>
      </c>
      <c r="LJ12" s="88"/>
      <c r="LK12" s="95"/>
      <c r="LL12" s="87" t="s">
        <v>1964</v>
      </c>
      <c r="LM12" s="88"/>
      <c r="LN12" s="95"/>
      <c r="LO12" s="118" t="s">
        <v>1965</v>
      </c>
      <c r="LP12" s="119"/>
      <c r="LQ12" s="120"/>
      <c r="LR12" s="87" t="s">
        <v>1966</v>
      </c>
      <c r="LS12" s="88"/>
      <c r="LT12" s="95"/>
      <c r="LU12" s="121" t="s">
        <v>1839</v>
      </c>
      <c r="LV12" s="122"/>
      <c r="LW12" s="123"/>
      <c r="LX12" s="87" t="s">
        <v>1967</v>
      </c>
      <c r="LY12" s="88"/>
      <c r="LZ12" s="95"/>
      <c r="MA12" s="87" t="s">
        <v>1968</v>
      </c>
      <c r="MB12" s="88"/>
      <c r="MC12" s="95"/>
      <c r="MD12" s="87" t="s">
        <v>1969</v>
      </c>
      <c r="ME12" s="88"/>
      <c r="MF12" s="95"/>
      <c r="MG12" s="118" t="s">
        <v>1970</v>
      </c>
      <c r="MH12" s="119"/>
      <c r="MI12" s="120"/>
      <c r="MJ12" s="87" t="s">
        <v>1846</v>
      </c>
      <c r="MK12" s="88"/>
      <c r="ML12" s="95"/>
      <c r="MM12" s="87" t="s">
        <v>1971</v>
      </c>
      <c r="MN12" s="88"/>
      <c r="MO12" s="95"/>
      <c r="MP12" s="87" t="s">
        <v>1972</v>
      </c>
      <c r="MQ12" s="88"/>
      <c r="MR12" s="95"/>
      <c r="MS12" s="87" t="s">
        <v>1973</v>
      </c>
      <c r="MT12" s="88"/>
      <c r="MU12" s="95"/>
      <c r="MV12" s="87" t="s">
        <v>1974</v>
      </c>
      <c r="MW12" s="88"/>
      <c r="MX12" s="95"/>
      <c r="MY12" s="87" t="s">
        <v>1975</v>
      </c>
      <c r="MZ12" s="88"/>
      <c r="NA12" s="95"/>
      <c r="NB12" s="87" t="s">
        <v>1976</v>
      </c>
      <c r="NC12" s="88"/>
      <c r="ND12" s="95"/>
      <c r="NE12" s="121" t="s">
        <v>1868</v>
      </c>
      <c r="NF12" s="122"/>
      <c r="NG12" s="144"/>
      <c r="NH12" s="141" t="s">
        <v>1977</v>
      </c>
      <c r="NI12" s="142"/>
      <c r="NJ12" s="143"/>
      <c r="NK12" s="87" t="s">
        <v>1978</v>
      </c>
      <c r="NL12" s="88"/>
      <c r="NM12" s="95"/>
      <c r="NN12" s="87" t="s">
        <v>1875</v>
      </c>
      <c r="NO12" s="88"/>
      <c r="NP12" s="95"/>
      <c r="NQ12" s="87" t="s">
        <v>1979</v>
      </c>
      <c r="NR12" s="88"/>
      <c r="NS12" s="95"/>
      <c r="NT12" s="87" t="s">
        <v>1980</v>
      </c>
      <c r="NU12" s="88"/>
      <c r="NV12" s="95"/>
      <c r="NW12" s="87" t="s">
        <v>1981</v>
      </c>
      <c r="NX12" s="88"/>
      <c r="NY12" s="95"/>
      <c r="NZ12" s="87" t="s">
        <v>1982</v>
      </c>
      <c r="OA12" s="88"/>
      <c r="OB12" s="95"/>
      <c r="OC12" s="87" t="s">
        <v>1983</v>
      </c>
      <c r="OD12" s="88"/>
      <c r="OE12" s="95"/>
      <c r="OF12" s="87" t="s">
        <v>1984</v>
      </c>
      <c r="OG12" s="88"/>
      <c r="OH12" s="95"/>
      <c r="OI12" s="87" t="s">
        <v>1985</v>
      </c>
      <c r="OJ12" s="88"/>
      <c r="OK12" s="95"/>
      <c r="OL12" s="87" t="s">
        <v>1986</v>
      </c>
      <c r="OM12" s="88"/>
      <c r="ON12" s="95"/>
      <c r="OO12" s="87" t="s">
        <v>1987</v>
      </c>
      <c r="OP12" s="88"/>
      <c r="OQ12" s="95"/>
      <c r="OR12" s="87" t="s">
        <v>1988</v>
      </c>
      <c r="OS12" s="88"/>
      <c r="OT12" s="95"/>
      <c r="OU12" s="87" t="s">
        <v>1989</v>
      </c>
      <c r="OV12" s="88"/>
      <c r="OW12" s="95"/>
      <c r="OX12" s="118" t="s">
        <v>1901</v>
      </c>
      <c r="OY12" s="119"/>
      <c r="OZ12" s="120"/>
      <c r="PA12" s="87" t="s">
        <v>1990</v>
      </c>
      <c r="PB12" s="88"/>
      <c r="PC12" s="95"/>
      <c r="PD12" s="87" t="s">
        <v>1991</v>
      </c>
      <c r="PE12" s="88"/>
      <c r="PF12" s="95"/>
      <c r="PG12" s="87" t="s">
        <v>1992</v>
      </c>
      <c r="PH12" s="88"/>
      <c r="PI12" s="95"/>
      <c r="PJ12" s="118" t="s">
        <v>1993</v>
      </c>
      <c r="PK12" s="119"/>
      <c r="PL12" s="120"/>
      <c r="PM12" s="87" t="s">
        <v>1994</v>
      </c>
      <c r="PN12" s="88"/>
      <c r="PO12" s="95"/>
      <c r="PP12" s="87" t="s">
        <v>1995</v>
      </c>
      <c r="PQ12" s="88"/>
      <c r="PR12" s="95"/>
      <c r="PS12" s="118" t="s">
        <v>1996</v>
      </c>
      <c r="PT12" s="119"/>
      <c r="PU12" s="120"/>
      <c r="PV12" s="118" t="s">
        <v>1997</v>
      </c>
      <c r="PW12" s="119"/>
      <c r="PX12" s="120"/>
      <c r="PY12" s="87" t="s">
        <v>1998</v>
      </c>
      <c r="PZ12" s="88"/>
      <c r="QA12" s="95"/>
      <c r="QB12" s="87" t="s">
        <v>1999</v>
      </c>
      <c r="QC12" s="88"/>
      <c r="QD12" s="95"/>
      <c r="QE12" s="87" t="s">
        <v>2000</v>
      </c>
      <c r="QF12" s="88"/>
      <c r="QG12" s="95"/>
      <c r="QH12" s="87" t="s">
        <v>2001</v>
      </c>
      <c r="QI12" s="88"/>
      <c r="QJ12" s="95"/>
      <c r="QK12" s="87" t="s">
        <v>2002</v>
      </c>
      <c r="QL12" s="88"/>
      <c r="QM12" s="95"/>
      <c r="QN12" s="87" t="s">
        <v>2003</v>
      </c>
      <c r="QO12" s="88"/>
      <c r="QP12" s="95"/>
      <c r="QQ12" s="87" t="s">
        <v>2004</v>
      </c>
      <c r="QR12" s="88"/>
      <c r="QS12" s="95"/>
      <c r="QT12" s="87" t="s">
        <v>2005</v>
      </c>
      <c r="QU12" s="88"/>
      <c r="QV12" s="95"/>
      <c r="QW12" s="87" t="s">
        <v>2006</v>
      </c>
      <c r="QX12" s="88"/>
      <c r="QY12" s="95"/>
      <c r="QZ12" s="87" t="s">
        <v>2012</v>
      </c>
      <c r="RA12" s="88"/>
      <c r="RB12" s="95"/>
      <c r="RC12" s="87" t="s">
        <v>2013</v>
      </c>
      <c r="RD12" s="88"/>
      <c r="RE12" s="95"/>
      <c r="RF12" s="87" t="s">
        <v>2014</v>
      </c>
      <c r="RG12" s="88"/>
      <c r="RH12" s="95"/>
      <c r="RI12" s="118" t="s">
        <v>2018</v>
      </c>
      <c r="RJ12" s="119"/>
      <c r="RK12" s="120"/>
      <c r="RL12" s="87" t="s">
        <v>2022</v>
      </c>
      <c r="RM12" s="88"/>
      <c r="RN12" s="95"/>
      <c r="RO12" s="87" t="s">
        <v>2026</v>
      </c>
      <c r="RP12" s="88"/>
      <c r="RQ12" s="95"/>
      <c r="RR12" s="87" t="s">
        <v>2030</v>
      </c>
      <c r="RS12" s="88"/>
      <c r="RT12" s="95"/>
      <c r="RU12" s="118" t="s">
        <v>2031</v>
      </c>
      <c r="RV12" s="119"/>
      <c r="RW12" s="120"/>
      <c r="RX12" s="87" t="s">
        <v>2035</v>
      </c>
      <c r="RY12" s="88"/>
      <c r="RZ12" s="95"/>
      <c r="SA12" s="87" t="s">
        <v>2039</v>
      </c>
      <c r="SB12" s="88"/>
      <c r="SC12" s="95"/>
      <c r="SD12" s="87" t="s">
        <v>2043</v>
      </c>
      <c r="SE12" s="88"/>
      <c r="SF12" s="95"/>
      <c r="SG12" s="87" t="s">
        <v>2047</v>
      </c>
      <c r="SH12" s="88"/>
      <c r="SI12" s="95"/>
      <c r="SJ12" s="87" t="s">
        <v>2051</v>
      </c>
      <c r="SK12" s="88"/>
      <c r="SL12" s="95"/>
      <c r="SM12" s="118" t="s">
        <v>2052</v>
      </c>
      <c r="SN12" s="119"/>
      <c r="SO12" s="120"/>
      <c r="SP12" s="87" t="s">
        <v>2056</v>
      </c>
      <c r="SQ12" s="88"/>
      <c r="SR12" s="95"/>
      <c r="SS12" s="87" t="s">
        <v>2060</v>
      </c>
      <c r="ST12" s="88"/>
      <c r="SU12" s="95"/>
      <c r="SV12" s="87" t="s">
        <v>2064</v>
      </c>
      <c r="SW12" s="88"/>
      <c r="SX12" s="95"/>
      <c r="SY12" s="87" t="s">
        <v>2068</v>
      </c>
      <c r="SZ12" s="88"/>
      <c r="TA12" s="95"/>
      <c r="TB12" s="87" t="s">
        <v>2072</v>
      </c>
      <c r="TC12" s="88"/>
      <c r="TD12" s="95"/>
      <c r="TE12" s="87" t="s">
        <v>2076</v>
      </c>
      <c r="TF12" s="88"/>
      <c r="TG12" s="95"/>
      <c r="TH12" s="87" t="s">
        <v>2080</v>
      </c>
      <c r="TI12" s="88"/>
      <c r="TJ12" s="95"/>
      <c r="TK12" s="87" t="s">
        <v>2084</v>
      </c>
      <c r="TL12" s="88"/>
      <c r="TM12" s="95"/>
      <c r="TN12" s="87" t="s">
        <v>2085</v>
      </c>
      <c r="TO12" s="88"/>
      <c r="TP12" s="95"/>
      <c r="TQ12" s="87" t="s">
        <v>2089</v>
      </c>
      <c r="TR12" s="88"/>
      <c r="TS12" s="95"/>
      <c r="TT12" s="87" t="s">
        <v>2093</v>
      </c>
      <c r="TU12" s="88"/>
      <c r="TV12" s="95"/>
      <c r="TW12" s="87" t="s">
        <v>2097</v>
      </c>
      <c r="TX12" s="88"/>
      <c r="TY12" s="95"/>
      <c r="TZ12" s="87" t="s">
        <v>2101</v>
      </c>
      <c r="UA12" s="88"/>
      <c r="UB12" s="95"/>
      <c r="UC12" s="118" t="s">
        <v>2105</v>
      </c>
      <c r="UD12" s="119"/>
      <c r="UE12" s="120"/>
      <c r="UF12" s="87" t="s">
        <v>2108</v>
      </c>
      <c r="UG12" s="88"/>
      <c r="UH12" s="95"/>
      <c r="UI12" s="145" t="s">
        <v>2115</v>
      </c>
      <c r="UJ12" s="146"/>
      <c r="UK12" s="147"/>
      <c r="UL12" s="87" t="s">
        <v>2116</v>
      </c>
      <c r="UM12" s="88"/>
      <c r="UN12" s="95"/>
      <c r="UO12" s="87" t="s">
        <v>2120</v>
      </c>
      <c r="UP12" s="88"/>
      <c r="UQ12" s="95"/>
      <c r="UR12" s="87" t="s">
        <v>2124</v>
      </c>
      <c r="US12" s="88"/>
      <c r="UT12" s="95"/>
      <c r="UU12" s="87" t="s">
        <v>2128</v>
      </c>
      <c r="UV12" s="88"/>
      <c r="UW12" s="155"/>
      <c r="UX12" s="154" t="s">
        <v>2132</v>
      </c>
      <c r="UY12" s="88"/>
      <c r="UZ12" s="155"/>
      <c r="VA12" s="154" t="s">
        <v>2136</v>
      </c>
      <c r="VB12" s="88"/>
      <c r="VC12" s="95"/>
      <c r="VD12" s="87" t="s">
        <v>2140</v>
      </c>
      <c r="VE12" s="88"/>
      <c r="VF12" s="95"/>
      <c r="VG12" s="87" t="s">
        <v>2144</v>
      </c>
      <c r="VH12" s="88"/>
      <c r="VI12" s="95"/>
      <c r="VJ12" s="87" t="s">
        <v>2148</v>
      </c>
      <c r="VK12" s="88"/>
      <c r="VL12" s="95"/>
    </row>
    <row r="13" spans="1:584" ht="120.6" thickBot="1" x14ac:dyDescent="0.35">
      <c r="A13" s="79"/>
      <c r="B13" s="79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/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/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4"/>
      <c r="P15" s="1"/>
      <c r="Q15" s="1"/>
      <c r="R15" s="14"/>
      <c r="S15" s="1"/>
      <c r="T15" s="1"/>
      <c r="U15" s="14"/>
      <c r="V15" s="14"/>
      <c r="W15" s="1"/>
      <c r="X15" s="1"/>
      <c r="Y15" s="1"/>
      <c r="Z15" s="1"/>
      <c r="AA15" s="14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4"/>
      <c r="AN15" s="1"/>
      <c r="AO15" s="1"/>
      <c r="AP15" s="14"/>
      <c r="AQ15" s="1"/>
      <c r="AR15" s="1"/>
      <c r="AS15" s="14"/>
      <c r="AT15" s="14"/>
      <c r="AU15" s="1"/>
      <c r="AV15" s="14"/>
      <c r="AW15" s="1"/>
      <c r="AX15" s="1"/>
      <c r="AY15" s="1"/>
      <c r="AZ15" s="1"/>
      <c r="BA15" s="1"/>
      <c r="BB15" s="14"/>
      <c r="BC15" s="1"/>
      <c r="BD15" s="1"/>
      <c r="BE15" s="14"/>
      <c r="BF15" s="1"/>
      <c r="BG15" s="1"/>
      <c r="BH15" s="14"/>
      <c r="BI15" s="1"/>
      <c r="BJ15" s="1"/>
      <c r="BK15" s="14"/>
      <c r="BL15" s="14"/>
      <c r="BM15" s="1"/>
      <c r="BN15" s="14"/>
      <c r="BO15" s="1"/>
      <c r="BP15" s="1"/>
      <c r="BQ15" s="14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4"/>
      <c r="CD15" s="1"/>
      <c r="CE15" s="1"/>
      <c r="CF15" s="14"/>
      <c r="CG15" s="14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2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1"/>
      <c r="FP15" s="24"/>
      <c r="FQ15" s="24"/>
      <c r="FR15" s="39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24"/>
      <c r="IP15" s="4"/>
      <c r="IQ15" s="4"/>
      <c r="IR15" s="24"/>
      <c r="IS15" s="4"/>
      <c r="IT15" s="4"/>
      <c r="IU15" s="24"/>
      <c r="IV15" s="4"/>
      <c r="IW15" s="4"/>
      <c r="IX15" s="24"/>
      <c r="IY15" s="24"/>
      <c r="IZ15" s="4"/>
      <c r="JA15" s="24"/>
      <c r="JB15" s="4"/>
      <c r="JC15" s="4"/>
      <c r="JD15" s="24"/>
      <c r="JE15" s="24"/>
      <c r="JF15" s="4"/>
      <c r="JG15" s="4"/>
      <c r="JH15" s="24"/>
      <c r="JI15" s="4"/>
      <c r="JJ15" s="24"/>
      <c r="JK15" s="24"/>
      <c r="JL15" s="4"/>
      <c r="JM15" s="4"/>
      <c r="JN15" s="24"/>
      <c r="JO15" s="4"/>
      <c r="JP15" s="24"/>
      <c r="JQ15" s="4"/>
      <c r="JR15" s="4"/>
      <c r="JS15" s="4"/>
      <c r="JT15" s="4"/>
      <c r="JU15" s="4"/>
      <c r="JV15" s="4"/>
      <c r="JW15" s="4"/>
      <c r="JX15" s="4"/>
      <c r="JY15" s="24"/>
      <c r="JZ15" s="4"/>
      <c r="KA15" s="4"/>
      <c r="KB15" s="24"/>
      <c r="KC15" s="4"/>
      <c r="KD15" s="4"/>
      <c r="KE15" s="24"/>
      <c r="KF15" s="4"/>
      <c r="KG15" s="4"/>
      <c r="KH15" s="2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24"/>
      <c r="KU15" s="4"/>
      <c r="KV15" s="4"/>
      <c r="KW15" s="24"/>
      <c r="KX15" s="4"/>
      <c r="KY15" s="4"/>
      <c r="KZ15" s="24"/>
      <c r="LA15" s="4"/>
      <c r="LB15" s="4"/>
      <c r="LC15" s="4"/>
      <c r="LD15" s="4"/>
      <c r="LE15" s="4"/>
      <c r="LF15" s="2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24"/>
      <c r="LS15" s="24"/>
      <c r="LT15" s="4"/>
      <c r="LU15" s="24"/>
      <c r="LV15" s="4"/>
      <c r="LW15" s="4"/>
      <c r="LX15" s="2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2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2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24"/>
      <c r="OM15" s="24"/>
      <c r="ON15" s="4"/>
      <c r="OO15" s="4"/>
      <c r="OP15" s="4"/>
      <c r="OQ15" s="4"/>
      <c r="OR15" s="24"/>
      <c r="OS15" s="4"/>
      <c r="OT15" s="4"/>
      <c r="OU15" s="2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1"/>
      <c r="UJ15" s="1"/>
      <c r="UK15" s="24"/>
      <c r="UL15" s="39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/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4"/>
      <c r="P16" s="1"/>
      <c r="Q16" s="1"/>
      <c r="R16" s="14"/>
      <c r="S16" s="1"/>
      <c r="T16" s="1"/>
      <c r="U16" s="14"/>
      <c r="V16" s="14"/>
      <c r="W16" s="1"/>
      <c r="X16" s="1"/>
      <c r="Y16" s="1"/>
      <c r="Z16" s="1"/>
      <c r="AA16" s="14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4"/>
      <c r="AN16" s="1"/>
      <c r="AO16" s="1"/>
      <c r="AP16" s="14"/>
      <c r="AQ16" s="1"/>
      <c r="AR16" s="1"/>
      <c r="AS16" s="14"/>
      <c r="AT16" s="14"/>
      <c r="AU16" s="1"/>
      <c r="AV16" s="14"/>
      <c r="AW16" s="1"/>
      <c r="AX16" s="1"/>
      <c r="AY16" s="1"/>
      <c r="AZ16" s="1"/>
      <c r="BA16" s="1"/>
      <c r="BB16" s="14"/>
      <c r="BC16" s="1"/>
      <c r="BD16" s="1"/>
      <c r="BE16" s="14"/>
      <c r="BF16" s="1"/>
      <c r="BG16" s="1"/>
      <c r="BH16" s="14"/>
      <c r="BI16" s="1"/>
      <c r="BJ16" s="1"/>
      <c r="BK16" s="14"/>
      <c r="BL16" s="14"/>
      <c r="BM16" s="1"/>
      <c r="BN16" s="14"/>
      <c r="BO16" s="1"/>
      <c r="BP16" s="1"/>
      <c r="BQ16" s="14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4"/>
      <c r="CD16" s="1"/>
      <c r="CE16" s="1"/>
      <c r="CF16" s="14"/>
      <c r="CG16" s="14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2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1"/>
      <c r="FP16" s="4"/>
      <c r="FQ16" s="4"/>
      <c r="FR16" s="39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24"/>
      <c r="IP16" s="4"/>
      <c r="IQ16" s="4"/>
      <c r="IR16" s="24"/>
      <c r="IS16" s="4"/>
      <c r="IT16" s="4"/>
      <c r="IU16" s="24"/>
      <c r="IV16" s="4"/>
      <c r="IW16" s="4"/>
      <c r="IX16" s="24"/>
      <c r="IY16" s="24"/>
      <c r="IZ16" s="4"/>
      <c r="JA16" s="24"/>
      <c r="JB16" s="4"/>
      <c r="JC16" s="4"/>
      <c r="JD16" s="24"/>
      <c r="JE16" s="24"/>
      <c r="JF16" s="4"/>
      <c r="JG16" s="4"/>
      <c r="JH16" s="24"/>
      <c r="JI16" s="4"/>
      <c r="JJ16" s="24"/>
      <c r="JK16" s="24"/>
      <c r="JL16" s="4"/>
      <c r="JM16" s="4"/>
      <c r="JN16" s="24"/>
      <c r="JO16" s="4"/>
      <c r="JP16" s="24"/>
      <c r="JQ16" s="4"/>
      <c r="JR16" s="4"/>
      <c r="JS16" s="4"/>
      <c r="JT16" s="4"/>
      <c r="JU16" s="4"/>
      <c r="JV16" s="4"/>
      <c r="JW16" s="4"/>
      <c r="JX16" s="4"/>
      <c r="JY16" s="24"/>
      <c r="JZ16" s="4"/>
      <c r="KA16" s="4"/>
      <c r="KB16" s="24"/>
      <c r="KC16" s="4"/>
      <c r="KD16" s="4"/>
      <c r="KE16" s="24"/>
      <c r="KF16" s="4"/>
      <c r="KG16" s="4"/>
      <c r="KH16" s="2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24"/>
      <c r="KU16" s="4"/>
      <c r="KV16" s="4"/>
      <c r="KW16" s="24"/>
      <c r="KX16" s="4"/>
      <c r="KY16" s="4"/>
      <c r="KZ16" s="24"/>
      <c r="LA16" s="4"/>
      <c r="LB16" s="4"/>
      <c r="LC16" s="4"/>
      <c r="LD16" s="4"/>
      <c r="LE16" s="4"/>
      <c r="LF16" s="2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24"/>
      <c r="LS16" s="24"/>
      <c r="LT16" s="4"/>
      <c r="LU16" s="24"/>
      <c r="LV16" s="4"/>
      <c r="LW16" s="4"/>
      <c r="LX16" s="2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2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24"/>
      <c r="OM16" s="24"/>
      <c r="ON16" s="4"/>
      <c r="OO16" s="4"/>
      <c r="OP16" s="4"/>
      <c r="OQ16" s="4"/>
      <c r="OR16" s="24"/>
      <c r="OS16" s="4"/>
      <c r="OT16" s="4"/>
      <c r="OU16" s="2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1"/>
      <c r="UJ16" s="1"/>
      <c r="UK16" s="4"/>
      <c r="UL16" s="39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4"/>
      <c r="P17" s="1"/>
      <c r="Q17" s="1"/>
      <c r="R17" s="14"/>
      <c r="S17" s="1"/>
      <c r="T17" s="1"/>
      <c r="U17" s="14"/>
      <c r="V17" s="14"/>
      <c r="W17" s="1"/>
      <c r="X17" s="1"/>
      <c r="Y17" s="1"/>
      <c r="Z17" s="1"/>
      <c r="AA17" s="14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4"/>
      <c r="AN17" s="1"/>
      <c r="AO17" s="1"/>
      <c r="AP17" s="14"/>
      <c r="AQ17" s="1"/>
      <c r="AR17" s="1"/>
      <c r="AS17" s="14"/>
      <c r="AT17" s="14"/>
      <c r="AU17" s="1"/>
      <c r="AV17" s="14"/>
      <c r="AW17" s="1"/>
      <c r="AX17" s="1"/>
      <c r="AY17" s="1"/>
      <c r="AZ17" s="1"/>
      <c r="BA17" s="1"/>
      <c r="BB17" s="14"/>
      <c r="BC17" s="1"/>
      <c r="BD17" s="1"/>
      <c r="BE17" s="14"/>
      <c r="BF17" s="1"/>
      <c r="BG17" s="1"/>
      <c r="BH17" s="14"/>
      <c r="BI17" s="1"/>
      <c r="BJ17" s="1"/>
      <c r="BK17" s="14"/>
      <c r="BL17" s="14"/>
      <c r="BM17" s="1"/>
      <c r="BN17" s="14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4"/>
      <c r="CG17" s="14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2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1"/>
      <c r="FP17" s="4"/>
      <c r="FQ17" s="4"/>
      <c r="FR17" s="39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24"/>
      <c r="IP17" s="4"/>
      <c r="IQ17" s="4"/>
      <c r="IR17" s="24"/>
      <c r="IS17" s="4"/>
      <c r="IT17" s="4"/>
      <c r="IU17" s="24"/>
      <c r="IV17" s="4"/>
      <c r="IW17" s="4"/>
      <c r="IX17" s="24"/>
      <c r="IY17" s="24"/>
      <c r="IZ17" s="4"/>
      <c r="JA17" s="24"/>
      <c r="JB17" s="4"/>
      <c r="JC17" s="4"/>
      <c r="JD17" s="24"/>
      <c r="JE17" s="24"/>
      <c r="JF17" s="4"/>
      <c r="JG17" s="4"/>
      <c r="JH17" s="24"/>
      <c r="JI17" s="4"/>
      <c r="JJ17" s="24"/>
      <c r="JK17" s="24"/>
      <c r="JL17" s="4"/>
      <c r="JM17" s="4"/>
      <c r="JN17" s="24"/>
      <c r="JO17" s="4"/>
      <c r="JP17" s="24"/>
      <c r="JQ17" s="4"/>
      <c r="JR17" s="4"/>
      <c r="JS17" s="4"/>
      <c r="JT17" s="4"/>
      <c r="JU17" s="4"/>
      <c r="JV17" s="4"/>
      <c r="JW17" s="4"/>
      <c r="JX17" s="4"/>
      <c r="JY17" s="24"/>
      <c r="JZ17" s="4"/>
      <c r="KA17" s="4"/>
      <c r="KB17" s="24"/>
      <c r="KC17" s="4"/>
      <c r="KD17" s="4"/>
      <c r="KE17" s="4"/>
      <c r="KF17" s="4"/>
      <c r="KG17" s="4"/>
      <c r="KH17" s="2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24"/>
      <c r="KU17" s="4"/>
      <c r="KV17" s="4"/>
      <c r="KW17" s="24"/>
      <c r="KX17" s="4"/>
      <c r="KY17" s="4"/>
      <c r="KZ17" s="2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24"/>
      <c r="LS17" s="24"/>
      <c r="LT17" s="4"/>
      <c r="LU17" s="2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2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2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24"/>
      <c r="OM17" s="24"/>
      <c r="ON17" s="4"/>
      <c r="OO17" s="4"/>
      <c r="OP17" s="4"/>
      <c r="OQ17" s="4"/>
      <c r="OR17" s="2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1"/>
      <c r="UJ17" s="1"/>
      <c r="UK17" s="4"/>
      <c r="UL17" s="39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/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4"/>
      <c r="P18" s="1"/>
      <c r="Q18" s="1"/>
      <c r="R18" s="14"/>
      <c r="S18" s="1"/>
      <c r="T18" s="1"/>
      <c r="U18" s="14"/>
      <c r="V18" s="14"/>
      <c r="W18" s="1"/>
      <c r="X18" s="1"/>
      <c r="Y18" s="1"/>
      <c r="Z18" s="1"/>
      <c r="AA18" s="14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4"/>
      <c r="AN18" s="1"/>
      <c r="AO18" s="1"/>
      <c r="AP18" s="14"/>
      <c r="AQ18" s="1"/>
      <c r="AR18" s="1"/>
      <c r="AS18" s="14"/>
      <c r="AT18" s="14"/>
      <c r="AU18" s="1"/>
      <c r="AV18" s="1"/>
      <c r="AW18" s="1"/>
      <c r="AX18" s="1"/>
      <c r="AY18" s="1"/>
      <c r="AZ18" s="1"/>
      <c r="BA18" s="1"/>
      <c r="BB18" s="14"/>
      <c r="BC18" s="1"/>
      <c r="BD18" s="1"/>
      <c r="BE18" s="1"/>
      <c r="BF18" s="1"/>
      <c r="BG18" s="1"/>
      <c r="BH18" s="14"/>
      <c r="BI18" s="1"/>
      <c r="BJ18" s="1"/>
      <c r="BK18" s="14"/>
      <c r="BL18" s="14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2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24"/>
      <c r="IP18" s="4"/>
      <c r="IQ18" s="4"/>
      <c r="IR18" s="24"/>
      <c r="IS18" s="4"/>
      <c r="IT18" s="4"/>
      <c r="IU18" s="24"/>
      <c r="IV18" s="4"/>
      <c r="IW18" s="4"/>
      <c r="IX18" s="24"/>
      <c r="IY18" s="24"/>
      <c r="IZ18" s="4"/>
      <c r="JA18" s="4"/>
      <c r="JB18" s="4"/>
      <c r="JC18" s="4"/>
      <c r="JD18" s="24"/>
      <c r="JE18" s="24"/>
      <c r="JF18" s="4"/>
      <c r="JG18" s="4"/>
      <c r="JH18" s="24"/>
      <c r="JI18" s="4"/>
      <c r="JJ18" s="24"/>
      <c r="JK18" s="24"/>
      <c r="JL18" s="4"/>
      <c r="JM18" s="4"/>
      <c r="JN18" s="24"/>
      <c r="JO18" s="4"/>
      <c r="JP18" s="2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24"/>
      <c r="KC18" s="4"/>
      <c r="KD18" s="4"/>
      <c r="KE18" s="4"/>
      <c r="KF18" s="4"/>
      <c r="KG18" s="4"/>
      <c r="KH18" s="2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2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24"/>
      <c r="LS18" s="24"/>
      <c r="LT18" s="4"/>
      <c r="LU18" s="2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2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2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24"/>
      <c r="OM18" s="24"/>
      <c r="ON18" s="4"/>
      <c r="OO18" s="4"/>
      <c r="OP18" s="4"/>
      <c r="OQ18" s="4"/>
      <c r="OR18" s="2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1"/>
      <c r="UJ18" s="1"/>
      <c r="UK18" s="4"/>
      <c r="UL18" s="39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/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4"/>
      <c r="P19" s="1"/>
      <c r="Q19" s="1"/>
      <c r="R19" s="1"/>
      <c r="S19" s="1"/>
      <c r="T19" s="1"/>
      <c r="U19" s="14"/>
      <c r="V19" s="14"/>
      <c r="W19" s="1"/>
      <c r="X19" s="1"/>
      <c r="Y19" s="1"/>
      <c r="Z19" s="1"/>
      <c r="AA19" s="14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4"/>
      <c r="AQ19" s="1"/>
      <c r="AR19" s="1"/>
      <c r="AS19" s="14"/>
      <c r="AT19" s="14"/>
      <c r="AU19" s="1"/>
      <c r="AV19" s="1"/>
      <c r="AW19" s="1"/>
      <c r="AX19" s="1"/>
      <c r="AY19" s="1"/>
      <c r="AZ19" s="1"/>
      <c r="BA19" s="1"/>
      <c r="BB19" s="14"/>
      <c r="BC19" s="1"/>
      <c r="BD19" s="1"/>
      <c r="BE19" s="1"/>
      <c r="BF19" s="1"/>
      <c r="BG19" s="1"/>
      <c r="BH19" s="14"/>
      <c r="BI19" s="1"/>
      <c r="BJ19" s="1"/>
      <c r="BK19" s="14"/>
      <c r="BL19" s="14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2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24"/>
      <c r="IP19" s="4"/>
      <c r="IQ19" s="4"/>
      <c r="IR19" s="24"/>
      <c r="IS19" s="4"/>
      <c r="IT19" s="4"/>
      <c r="IU19" s="24"/>
      <c r="IV19" s="4"/>
      <c r="IW19" s="4"/>
      <c r="IX19" s="24"/>
      <c r="IY19" s="24"/>
      <c r="IZ19" s="4"/>
      <c r="JA19" s="4"/>
      <c r="JB19" s="4"/>
      <c r="JC19" s="4"/>
      <c r="JD19" s="4"/>
      <c r="JE19" s="24"/>
      <c r="JF19" s="4"/>
      <c r="JG19" s="4"/>
      <c r="JH19" s="24"/>
      <c r="JI19" s="4"/>
      <c r="JJ19" s="24"/>
      <c r="JK19" s="24"/>
      <c r="JL19" s="4"/>
      <c r="JM19" s="4"/>
      <c r="JN19" s="24"/>
      <c r="JO19" s="4"/>
      <c r="JP19" s="2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2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2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24"/>
      <c r="LS19" s="24"/>
      <c r="LT19" s="4"/>
      <c r="LU19" s="2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2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24"/>
      <c r="OM19" s="2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1"/>
      <c r="UJ19" s="1"/>
      <c r="UK19" s="4"/>
      <c r="UL19" s="39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/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4"/>
      <c r="W20" s="1"/>
      <c r="X20" s="1"/>
      <c r="Y20" s="1"/>
      <c r="Z20" s="1"/>
      <c r="AA20" s="14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4"/>
      <c r="AT20" s="14"/>
      <c r="AU20" s="1"/>
      <c r="AV20" s="1"/>
      <c r="AW20" s="1"/>
      <c r="AX20" s="1"/>
      <c r="AY20" s="1"/>
      <c r="AZ20" s="1"/>
      <c r="BA20" s="1"/>
      <c r="BB20" s="14"/>
      <c r="BC20" s="1"/>
      <c r="BD20" s="1"/>
      <c r="BE20" s="1"/>
      <c r="BF20" s="1"/>
      <c r="BG20" s="1"/>
      <c r="BH20" s="14"/>
      <c r="BI20" s="1"/>
      <c r="BJ20" s="1"/>
      <c r="BK20" s="14"/>
      <c r="BL20" s="14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24"/>
      <c r="IP20" s="4"/>
      <c r="IQ20" s="4"/>
      <c r="IR20" s="24"/>
      <c r="IS20" s="4"/>
      <c r="IT20" s="4"/>
      <c r="IU20" s="24"/>
      <c r="IV20" s="4"/>
      <c r="IW20" s="4"/>
      <c r="IX20" s="4"/>
      <c r="IY20" s="2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24"/>
      <c r="JK20" s="24"/>
      <c r="JL20" s="4"/>
      <c r="JM20" s="4"/>
      <c r="JN20" s="4"/>
      <c r="JO20" s="4"/>
      <c r="JP20" s="2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24"/>
      <c r="LT20" s="4"/>
      <c r="LU20" s="2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2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2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1"/>
      <c r="UK20" s="4"/>
      <c r="UL20" s="39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ht="15.6" x14ac:dyDescent="0.3">
      <c r="A21" s="3"/>
      <c r="B21" s="58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4"/>
      <c r="W21" s="4"/>
      <c r="X21" s="4"/>
      <c r="Y21" s="4"/>
      <c r="Z21" s="4"/>
      <c r="AA21" s="14"/>
      <c r="AB21" s="1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14"/>
      <c r="BC21" s="4"/>
      <c r="BD21" s="4"/>
      <c r="BE21" s="4"/>
      <c r="BF21" s="4"/>
      <c r="BG21" s="4"/>
      <c r="BH21" s="14"/>
      <c r="BI21" s="4"/>
      <c r="BJ21" s="4"/>
      <c r="BK21" s="4"/>
      <c r="BL21" s="1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1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24"/>
      <c r="IS21" s="4"/>
      <c r="IT21" s="4"/>
      <c r="IU21" s="24"/>
      <c r="IV21" s="4"/>
      <c r="IW21" s="4"/>
      <c r="IX21" s="4"/>
      <c r="IY21" s="2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24"/>
      <c r="JK21" s="24"/>
      <c r="JL21" s="4"/>
      <c r="JM21" s="4"/>
      <c r="JN21" s="4"/>
      <c r="JO21" s="4"/>
      <c r="JP21" s="2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24"/>
      <c r="LT21" s="4"/>
      <c r="LU21" s="2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2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2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1"/>
      <c r="UK21" s="4"/>
      <c r="UL21" s="39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ht="15.6" x14ac:dyDescent="0.3">
      <c r="A22" s="3"/>
      <c r="B22" s="58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4"/>
      <c r="W22" s="4"/>
      <c r="X22" s="4"/>
      <c r="Y22" s="4"/>
      <c r="Z22" s="4"/>
      <c r="AA22" s="14"/>
      <c r="AB22" s="1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14"/>
      <c r="BC22" s="4"/>
      <c r="BD22" s="4"/>
      <c r="BE22" s="4"/>
      <c r="BF22" s="4"/>
      <c r="BG22" s="4"/>
      <c r="BH22" s="14"/>
      <c r="BI22" s="4"/>
      <c r="BJ22" s="4"/>
      <c r="BK22" s="4"/>
      <c r="BL22" s="1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1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24"/>
      <c r="IS22" s="4"/>
      <c r="IT22" s="4"/>
      <c r="IU22" s="24"/>
      <c r="IV22" s="4"/>
      <c r="IW22" s="4"/>
      <c r="IX22" s="4"/>
      <c r="IY22" s="2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24"/>
      <c r="JK22" s="24"/>
      <c r="JL22" s="4"/>
      <c r="JM22" s="4"/>
      <c r="JN22" s="4"/>
      <c r="JO22" s="4"/>
      <c r="JP22" s="2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24"/>
      <c r="LT22" s="4"/>
      <c r="LU22" s="2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2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2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1"/>
      <c r="UK22" s="4"/>
      <c r="UL22" s="39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ht="15.6" x14ac:dyDescent="0.3">
      <c r="A23" s="3"/>
      <c r="B23" s="58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4"/>
      <c r="W23" s="4"/>
      <c r="X23" s="4"/>
      <c r="Y23" s="4"/>
      <c r="Z23" s="4"/>
      <c r="AA23" s="14"/>
      <c r="AB23" s="1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14"/>
      <c r="BC23" s="4"/>
      <c r="BD23" s="4"/>
      <c r="BE23" s="4"/>
      <c r="BF23" s="4"/>
      <c r="BG23" s="4"/>
      <c r="BH23" s="14"/>
      <c r="BI23" s="4"/>
      <c r="BJ23" s="4"/>
      <c r="BK23" s="4"/>
      <c r="BL23" s="1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24"/>
      <c r="IS23" s="4"/>
      <c r="IT23" s="4"/>
      <c r="IU23" s="24"/>
      <c r="IV23" s="4"/>
      <c r="IW23" s="4"/>
      <c r="IX23" s="4"/>
      <c r="IY23" s="2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24"/>
      <c r="JK23" s="24"/>
      <c r="JL23" s="4"/>
      <c r="JM23" s="4"/>
      <c r="JN23" s="4"/>
      <c r="JO23" s="4"/>
      <c r="JP23" s="2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24"/>
      <c r="LT23" s="4"/>
      <c r="LU23" s="2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2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2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1"/>
      <c r="UK23" s="4"/>
      <c r="UL23" s="39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ht="15.6" x14ac:dyDescent="0.3">
      <c r="A24" s="3"/>
      <c r="B24" s="58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4"/>
      <c r="W24" s="4"/>
      <c r="X24" s="4"/>
      <c r="Y24" s="4"/>
      <c r="Z24" s="4"/>
      <c r="AA24" s="14"/>
      <c r="AB24" s="1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14"/>
      <c r="BC24" s="4"/>
      <c r="BD24" s="4"/>
      <c r="BE24" s="4"/>
      <c r="BF24" s="4"/>
      <c r="BG24" s="4"/>
      <c r="BH24" s="14"/>
      <c r="BI24" s="4"/>
      <c r="BJ24" s="4"/>
      <c r="BK24" s="4"/>
      <c r="BL24" s="1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24"/>
      <c r="IS24" s="4"/>
      <c r="IT24" s="4"/>
      <c r="IU24" s="24"/>
      <c r="IV24" s="4"/>
      <c r="IW24" s="4"/>
      <c r="IX24" s="4"/>
      <c r="IY24" s="2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24"/>
      <c r="JK24" s="24"/>
      <c r="JL24" s="4"/>
      <c r="JM24" s="4"/>
      <c r="JN24" s="4"/>
      <c r="JO24" s="4"/>
      <c r="JP24" s="2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24"/>
      <c r="LT24" s="4"/>
      <c r="LU24" s="2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2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2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1"/>
      <c r="UK24" s="4"/>
      <c r="UL24" s="39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ht="15.6" x14ac:dyDescent="0.3">
      <c r="A25" s="3"/>
      <c r="B25" s="58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4"/>
      <c r="W25" s="4"/>
      <c r="X25" s="4"/>
      <c r="Y25" s="4"/>
      <c r="Z25" s="4"/>
      <c r="AA25" s="14"/>
      <c r="AB25" s="1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14"/>
      <c r="BC25" s="4"/>
      <c r="BD25" s="4"/>
      <c r="BE25" s="4"/>
      <c r="BF25" s="4"/>
      <c r="BG25" s="4"/>
      <c r="BH25" s="14"/>
      <c r="BI25" s="4"/>
      <c r="BJ25" s="4"/>
      <c r="BK25" s="4"/>
      <c r="BL25" s="1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24"/>
      <c r="IS25" s="4"/>
      <c r="IT25" s="4"/>
      <c r="IU25" s="24"/>
      <c r="IV25" s="4"/>
      <c r="IW25" s="4"/>
      <c r="IX25" s="4"/>
      <c r="IY25" s="2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24"/>
      <c r="JK25" s="24"/>
      <c r="JL25" s="4"/>
      <c r="JM25" s="4"/>
      <c r="JN25" s="4"/>
      <c r="JO25" s="4"/>
      <c r="JP25" s="2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24"/>
      <c r="LT25" s="4"/>
      <c r="LU25" s="2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2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2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1"/>
      <c r="UK25" s="4"/>
      <c r="UL25" s="39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ht="15.6" x14ac:dyDescent="0.3">
      <c r="A26" s="3"/>
      <c r="B26" s="58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4"/>
      <c r="W26" s="4"/>
      <c r="X26" s="4"/>
      <c r="Y26" s="4"/>
      <c r="Z26" s="4"/>
      <c r="AA26" s="14"/>
      <c r="AB26" s="1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14"/>
      <c r="BC26" s="4"/>
      <c r="BD26" s="4"/>
      <c r="BE26" s="4"/>
      <c r="BF26" s="4"/>
      <c r="BG26" s="4"/>
      <c r="BH26" s="14"/>
      <c r="BI26" s="4"/>
      <c r="BJ26" s="4"/>
      <c r="BK26" s="4"/>
      <c r="BL26" s="1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24"/>
      <c r="IS26" s="4"/>
      <c r="IT26" s="4"/>
      <c r="IU26" s="24"/>
      <c r="IV26" s="4"/>
      <c r="IW26" s="4"/>
      <c r="IX26" s="4"/>
      <c r="IY26" s="2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24"/>
      <c r="JK26" s="24"/>
      <c r="JL26" s="4"/>
      <c r="JM26" s="4"/>
      <c r="JN26" s="4"/>
      <c r="JO26" s="4"/>
      <c r="JP26" s="2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24"/>
      <c r="LT26" s="4"/>
      <c r="LU26" s="2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2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2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1"/>
      <c r="UK26" s="4"/>
      <c r="UL26" s="39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ht="15.6" x14ac:dyDescent="0.3">
      <c r="A27" s="3"/>
      <c r="B27" s="58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4"/>
      <c r="W27" s="4"/>
      <c r="X27" s="4"/>
      <c r="Y27" s="4"/>
      <c r="Z27" s="4"/>
      <c r="AA27" s="14"/>
      <c r="AB27" s="1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14"/>
      <c r="BC27" s="4"/>
      <c r="BD27" s="4"/>
      <c r="BE27" s="4"/>
      <c r="BF27" s="4"/>
      <c r="BG27" s="4"/>
      <c r="BH27" s="14"/>
      <c r="BI27" s="4"/>
      <c r="BJ27" s="4"/>
      <c r="BK27" s="4"/>
      <c r="BL27" s="1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24"/>
      <c r="IS27" s="4"/>
      <c r="IT27" s="4"/>
      <c r="IU27" s="24"/>
      <c r="IV27" s="4"/>
      <c r="IW27" s="4"/>
      <c r="IX27" s="4"/>
      <c r="IY27" s="2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24"/>
      <c r="JK27" s="24"/>
      <c r="JL27" s="4"/>
      <c r="JM27" s="4"/>
      <c r="JN27" s="4"/>
      <c r="JO27" s="4"/>
      <c r="JP27" s="2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24"/>
      <c r="LT27" s="4"/>
      <c r="LU27" s="2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2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2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1"/>
      <c r="UK27" s="4"/>
      <c r="UL27" s="39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ht="15.6" x14ac:dyDescent="0.3">
      <c r="A28" s="3"/>
      <c r="B28" s="58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14"/>
      <c r="W28" s="4"/>
      <c r="X28" s="4"/>
      <c r="Y28" s="4"/>
      <c r="Z28" s="4"/>
      <c r="AA28" s="14"/>
      <c r="AB28" s="1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14"/>
      <c r="BC28" s="4"/>
      <c r="BD28" s="4"/>
      <c r="BE28" s="4"/>
      <c r="BF28" s="4"/>
      <c r="BG28" s="4"/>
      <c r="BH28" s="14"/>
      <c r="BI28" s="4"/>
      <c r="BJ28" s="4"/>
      <c r="BK28" s="4"/>
      <c r="BL28" s="1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24"/>
      <c r="IS28" s="4"/>
      <c r="IT28" s="4"/>
      <c r="IU28" s="24"/>
      <c r="IV28" s="4"/>
      <c r="IW28" s="4"/>
      <c r="IX28" s="4"/>
      <c r="IY28" s="2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24"/>
      <c r="JK28" s="24"/>
      <c r="JL28" s="4"/>
      <c r="JM28" s="4"/>
      <c r="JN28" s="4"/>
      <c r="JO28" s="4"/>
      <c r="JP28" s="2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24"/>
      <c r="LT28" s="4"/>
      <c r="LU28" s="2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2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2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1"/>
      <c r="UK28" s="4"/>
      <c r="UL28" s="39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ht="15.6" x14ac:dyDescent="0.3">
      <c r="A29" s="3"/>
      <c r="B29" s="58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14"/>
      <c r="W29" s="4"/>
      <c r="X29" s="4"/>
      <c r="Y29" s="4"/>
      <c r="Z29" s="4"/>
      <c r="AA29" s="14"/>
      <c r="AB29" s="1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14"/>
      <c r="BC29" s="4"/>
      <c r="BD29" s="4"/>
      <c r="BE29" s="4"/>
      <c r="BF29" s="4"/>
      <c r="BG29" s="4"/>
      <c r="BH29" s="14"/>
      <c r="BI29" s="4"/>
      <c r="BJ29" s="4"/>
      <c r="BK29" s="4"/>
      <c r="BL29" s="1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24"/>
      <c r="IS29" s="4"/>
      <c r="IT29" s="4"/>
      <c r="IU29" s="24"/>
      <c r="IV29" s="4"/>
      <c r="IW29" s="4"/>
      <c r="IX29" s="4"/>
      <c r="IY29" s="2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24"/>
      <c r="JK29" s="24"/>
      <c r="JL29" s="4"/>
      <c r="JM29" s="4"/>
      <c r="JN29" s="4"/>
      <c r="JO29" s="4"/>
      <c r="JP29" s="2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24"/>
      <c r="LT29" s="4"/>
      <c r="LU29" s="2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2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2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1"/>
      <c r="UK29" s="4"/>
      <c r="UL29" s="39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ht="15.6" x14ac:dyDescent="0.3">
      <c r="A30" s="3"/>
      <c r="B30" s="58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14"/>
      <c r="W30" s="4"/>
      <c r="X30" s="4"/>
      <c r="Y30" s="4"/>
      <c r="Z30" s="4"/>
      <c r="AA30" s="14"/>
      <c r="AB30" s="1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14"/>
      <c r="BC30" s="4"/>
      <c r="BD30" s="4"/>
      <c r="BE30" s="4"/>
      <c r="BF30" s="4"/>
      <c r="BG30" s="4"/>
      <c r="BH30" s="14"/>
      <c r="BI30" s="4"/>
      <c r="BJ30" s="4"/>
      <c r="BK30" s="4"/>
      <c r="BL30" s="1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24"/>
      <c r="IS30" s="4"/>
      <c r="IT30" s="4"/>
      <c r="IU30" s="24"/>
      <c r="IV30" s="4"/>
      <c r="IW30" s="4"/>
      <c r="IX30" s="4"/>
      <c r="IY30" s="2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24"/>
      <c r="JK30" s="24"/>
      <c r="JL30" s="4"/>
      <c r="JM30" s="4"/>
      <c r="JN30" s="4"/>
      <c r="JO30" s="4"/>
      <c r="JP30" s="2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24"/>
      <c r="LT30" s="4"/>
      <c r="LU30" s="2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2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2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1"/>
      <c r="UK30" s="4"/>
      <c r="UL30" s="39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ht="15.6" x14ac:dyDescent="0.3">
      <c r="A31" s="3"/>
      <c r="B31" s="58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14"/>
      <c r="W31" s="4"/>
      <c r="X31" s="4"/>
      <c r="Y31" s="4"/>
      <c r="Z31" s="4"/>
      <c r="AA31" s="14"/>
      <c r="AB31" s="1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14"/>
      <c r="BC31" s="4"/>
      <c r="BD31" s="4"/>
      <c r="BE31" s="4"/>
      <c r="BF31" s="4"/>
      <c r="BG31" s="4"/>
      <c r="BH31" s="14"/>
      <c r="BI31" s="4"/>
      <c r="BJ31" s="4"/>
      <c r="BK31" s="4"/>
      <c r="BL31" s="1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24"/>
      <c r="IS31" s="4"/>
      <c r="IT31" s="4"/>
      <c r="IU31" s="24"/>
      <c r="IV31" s="4"/>
      <c r="IW31" s="4"/>
      <c r="IX31" s="4"/>
      <c r="IY31" s="2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24"/>
      <c r="JK31" s="24"/>
      <c r="JL31" s="4"/>
      <c r="JM31" s="4"/>
      <c r="JN31" s="4"/>
      <c r="JO31" s="4"/>
      <c r="JP31" s="2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24"/>
      <c r="LT31" s="4"/>
      <c r="LU31" s="2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2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2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1"/>
      <c r="UK31" s="4"/>
      <c r="UL31" s="39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58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58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58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58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58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58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58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71" t="s">
        <v>789</v>
      </c>
      <c r="B39" s="7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73" t="s">
        <v>3193</v>
      </c>
      <c r="B40" s="74"/>
      <c r="C40" s="11">
        <f>C39/18%</f>
        <v>0</v>
      </c>
      <c r="D40" s="11">
        <f t="shared" ref="D40:M40" si="10">D39/18%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ref="N40:BY40" si="11">N39/18%</f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ref="BZ40:EK40" si="12">BZ39/18%</f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ref="EL40:GW40" si="13">EL39/18%</f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ref="GX40:JI40" si="14">GX39/18%</f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ref="JJ40:LU40" si="15">JJ39/18%</f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ref="LV40:OG40" si="16">LV39/18%</f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ref="OH40:QS40" si="17">OH39/18%</f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ref="QT40:TE40" si="18">QT39/18%</f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ref="TF40:VL40" si="19">TF39/18%</f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s="59" t="s">
        <v>3165</v>
      </c>
    </row>
    <row r="43" spans="1:584" x14ac:dyDescent="0.3">
      <c r="B43" s="59" t="s">
        <v>3166</v>
      </c>
      <c r="C43" t="s">
        <v>3184</v>
      </c>
      <c r="D43" s="56">
        <f>(C40+F40+I40+L40+O40+R40+U40+X40+AA40+AD40+AG40+AJ40+AM40+AP40+AS40+AV40+AY40+BB40+BE40+BH40+BK40+BN40)/22</f>
        <v>0</v>
      </c>
    </row>
    <row r="44" spans="1:584" x14ac:dyDescent="0.3">
      <c r="B44" s="59" t="s">
        <v>3167</v>
      </c>
      <c r="C44" t="s">
        <v>3184</v>
      </c>
      <c r="D44" s="56">
        <f>(D40+G40+J40+M40+P40+S40+V40+Y40+AB40+AE40+AH40+AK40+AN40+AQ40+AT40+AW40+AZ40+BC40+BF40+BI40+BL40+BO40)/22</f>
        <v>0</v>
      </c>
    </row>
    <row r="45" spans="1:584" x14ac:dyDescent="0.3">
      <c r="B45" s="59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s="59" t="s">
        <v>3166</v>
      </c>
      <c r="C47" t="s">
        <v>3185</v>
      </c>
      <c r="D47" s="56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s="59" t="s">
        <v>3167</v>
      </c>
      <c r="C48" t="s">
        <v>3185</v>
      </c>
      <c r="D48" s="56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s="59" t="s">
        <v>3168</v>
      </c>
      <c r="C49" t="s">
        <v>3185</v>
      </c>
      <c r="D49" s="56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s="59" t="s">
        <v>3166</v>
      </c>
      <c r="C51" t="s">
        <v>3186</v>
      </c>
      <c r="D51" s="56">
        <f>(IL40+IO40+IR40+IU40+IX40+JA40+JD40+JG40+JJ40+JM40+JP40+JS40+JV40)/13</f>
        <v>0</v>
      </c>
    </row>
    <row r="52" spans="2:4" x14ac:dyDescent="0.3">
      <c r="B52" s="59" t="s">
        <v>3167</v>
      </c>
      <c r="C52" t="s">
        <v>3186</v>
      </c>
      <c r="D52" s="56">
        <f>(IM40+IP40+IS40+IV40+IY40+JB40+JH40+JK40+JN40+JQ40+JT40+JW40)/13</f>
        <v>0</v>
      </c>
    </row>
    <row r="53" spans="2:4" x14ac:dyDescent="0.3">
      <c r="B53" s="59" t="s">
        <v>3168</v>
      </c>
      <c r="C53" t="s">
        <v>3186</v>
      </c>
      <c r="D53" s="56">
        <v>3</v>
      </c>
    </row>
    <row r="55" spans="2:4" x14ac:dyDescent="0.3">
      <c r="B55" s="59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s="59" t="s">
        <v>3167</v>
      </c>
      <c r="C56" t="s">
        <v>3187</v>
      </c>
      <c r="D56" s="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s="59" t="s">
        <v>3168</v>
      </c>
      <c r="C57" t="s">
        <v>3187</v>
      </c>
      <c r="D57" s="56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s="59" t="s">
        <v>3166</v>
      </c>
      <c r="C59" t="s">
        <v>3188</v>
      </c>
      <c r="D59" s="56">
        <v>65</v>
      </c>
    </row>
    <row r="60" spans="2:4" x14ac:dyDescent="0.3">
      <c r="B60" s="59" t="s">
        <v>3167</v>
      </c>
      <c r="C60" t="s">
        <v>3188</v>
      </c>
      <c r="D60" s="56">
        <v>32</v>
      </c>
    </row>
    <row r="61" spans="2:4" x14ac:dyDescent="0.3">
      <c r="B61" s="59" t="s">
        <v>3168</v>
      </c>
      <c r="C61" t="s">
        <v>3188</v>
      </c>
      <c r="D61" s="56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79" t="s">
        <v>0</v>
      </c>
      <c r="B4" s="79" t="s">
        <v>1</v>
      </c>
      <c r="C4" s="127" t="s">
        <v>87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83" t="s">
        <v>2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 t="s">
        <v>2</v>
      </c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 t="s">
        <v>2</v>
      </c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 t="s">
        <v>2</v>
      </c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2"/>
      <c r="KH4" s="113" t="s">
        <v>181</v>
      </c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106" t="s">
        <v>244</v>
      </c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7"/>
      <c r="NQ4" s="107"/>
      <c r="NR4" s="107"/>
      <c r="NS4" s="107"/>
      <c r="NT4" s="107"/>
      <c r="NU4" s="107"/>
      <c r="NV4" s="107"/>
      <c r="NW4" s="107"/>
      <c r="NX4" s="107"/>
      <c r="NY4" s="107"/>
      <c r="NZ4" s="107"/>
      <c r="OA4" s="107"/>
      <c r="OB4" s="108"/>
      <c r="OC4" s="131" t="s">
        <v>244</v>
      </c>
      <c r="OD4" s="131"/>
      <c r="OE4" s="131"/>
      <c r="OF4" s="131"/>
      <c r="OG4" s="131"/>
      <c r="OH4" s="131"/>
      <c r="OI4" s="131"/>
      <c r="OJ4" s="131"/>
      <c r="OK4" s="131"/>
      <c r="OL4" s="131"/>
      <c r="OM4" s="131"/>
      <c r="ON4" s="131"/>
      <c r="OO4" s="131"/>
      <c r="OP4" s="131"/>
      <c r="OQ4" s="131"/>
      <c r="OR4" s="131"/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 t="s">
        <v>244</v>
      </c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/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106" t="s">
        <v>244</v>
      </c>
      <c r="QR4" s="107"/>
      <c r="QS4" s="107"/>
      <c r="QT4" s="107"/>
      <c r="QU4" s="107"/>
      <c r="QV4" s="107"/>
      <c r="QW4" s="107"/>
      <c r="QX4" s="107"/>
      <c r="QY4" s="107"/>
      <c r="QZ4" s="107"/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8"/>
      <c r="RX4" s="83" t="s">
        <v>244</v>
      </c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5"/>
      <c r="TN4" s="91" t="s">
        <v>291</v>
      </c>
      <c r="TO4" s="110"/>
      <c r="TP4" s="110"/>
      <c r="TQ4" s="110"/>
      <c r="TR4" s="110"/>
      <c r="TS4" s="110"/>
      <c r="TT4" s="110"/>
      <c r="TU4" s="110"/>
      <c r="TV4" s="110"/>
      <c r="TW4" s="110"/>
      <c r="TX4" s="110"/>
      <c r="TY4" s="110"/>
      <c r="TZ4" s="110"/>
      <c r="UA4" s="110"/>
      <c r="UB4" s="110"/>
      <c r="UC4" s="110"/>
      <c r="UD4" s="110"/>
      <c r="UE4" s="110"/>
      <c r="UF4" s="110"/>
      <c r="UG4" s="110"/>
      <c r="UH4" s="110"/>
      <c r="UI4" s="110"/>
      <c r="UJ4" s="110"/>
      <c r="UK4" s="110"/>
      <c r="UL4" s="110"/>
      <c r="UM4" s="110"/>
      <c r="UN4" s="110"/>
      <c r="UO4" s="110"/>
      <c r="UP4" s="110"/>
      <c r="UQ4" s="110"/>
      <c r="UR4" s="110"/>
      <c r="US4" s="110"/>
      <c r="UT4" s="110"/>
      <c r="UU4" s="110"/>
      <c r="UV4" s="110"/>
      <c r="UW4" s="110"/>
      <c r="UX4" s="110"/>
      <c r="UY4" s="110"/>
      <c r="UZ4" s="110"/>
      <c r="VA4" s="110"/>
      <c r="VB4" s="110"/>
      <c r="VC4" s="110"/>
      <c r="VD4" s="110"/>
      <c r="VE4" s="110"/>
      <c r="VF4" s="110"/>
      <c r="VG4" s="110"/>
      <c r="VH4" s="110"/>
      <c r="VI4" s="110"/>
      <c r="VJ4" s="110"/>
      <c r="VK4" s="110"/>
      <c r="VL4" s="110"/>
      <c r="VM4" s="110"/>
      <c r="VN4" s="110"/>
      <c r="VO4" s="110"/>
      <c r="VP4" s="110"/>
      <c r="VQ4" s="110"/>
      <c r="VR4" s="110"/>
      <c r="VS4" s="110"/>
      <c r="VT4" s="110"/>
      <c r="VU4" s="110"/>
      <c r="VV4" s="110"/>
      <c r="VW4" s="110"/>
      <c r="VX4" s="110"/>
      <c r="VY4" s="110"/>
      <c r="VZ4" s="110"/>
      <c r="WA4" s="110"/>
      <c r="WB4" s="110"/>
      <c r="WC4" s="110"/>
      <c r="WD4" s="110"/>
      <c r="WE4" s="110"/>
      <c r="WF4" s="110"/>
      <c r="WG4" s="110"/>
      <c r="WH4" s="110"/>
      <c r="WI4" s="110"/>
      <c r="WJ4" s="110"/>
      <c r="WK4" s="110"/>
      <c r="WL4" s="110"/>
      <c r="WM4" s="110"/>
      <c r="WN4" s="110"/>
      <c r="WO4" s="110"/>
      <c r="WP4" s="110"/>
      <c r="WQ4" s="110"/>
      <c r="WR4" s="110"/>
      <c r="WS4" s="110"/>
      <c r="WT4" s="110"/>
      <c r="WU4" s="110"/>
      <c r="WV4" s="110"/>
      <c r="WW4" s="110"/>
      <c r="WX4" s="110"/>
      <c r="WY4" s="110"/>
      <c r="WZ4" s="110"/>
      <c r="XA4" s="110"/>
      <c r="XB4" s="110"/>
      <c r="XC4" s="110"/>
      <c r="XD4" s="110"/>
      <c r="XE4" s="110"/>
      <c r="XF4" s="110"/>
      <c r="XG4" s="110"/>
      <c r="XH4" s="110"/>
      <c r="XI4" s="110"/>
      <c r="XJ4" s="110"/>
      <c r="XK4" s="110"/>
      <c r="XL4" s="110"/>
      <c r="XM4" s="110"/>
      <c r="XN4" s="110"/>
      <c r="XO4" s="110"/>
      <c r="XP4" s="110"/>
      <c r="XQ4" s="110"/>
      <c r="XR4" s="110"/>
      <c r="XS4" s="110"/>
      <c r="XT4" s="110"/>
      <c r="XU4" s="110"/>
      <c r="XV4" s="110"/>
      <c r="XW4" s="110"/>
      <c r="XX4" s="110"/>
      <c r="XY4" s="110"/>
      <c r="XZ4" s="110"/>
      <c r="YA4" s="110"/>
      <c r="YB4" s="110"/>
      <c r="YC4" s="110"/>
      <c r="YD4" s="110"/>
      <c r="YE4" s="110"/>
      <c r="YF4" s="110"/>
      <c r="YG4" s="110"/>
      <c r="YH4" s="110"/>
      <c r="YI4" s="110"/>
      <c r="YJ4" s="110"/>
      <c r="YK4" s="110"/>
      <c r="YL4" s="110"/>
      <c r="YM4" s="110"/>
      <c r="YN4" s="110"/>
      <c r="YO4" s="110"/>
      <c r="YP4" s="110"/>
      <c r="YQ4" s="110"/>
      <c r="YR4" s="110"/>
      <c r="YS4" s="110"/>
      <c r="YT4" s="110"/>
      <c r="YU4" s="110"/>
      <c r="YV4" s="110"/>
      <c r="YW4" s="110"/>
      <c r="YX4" s="110"/>
      <c r="YY4" s="110"/>
      <c r="YZ4" s="110"/>
      <c r="ZA4" s="110"/>
      <c r="ZB4" s="110"/>
      <c r="ZC4" s="110"/>
      <c r="ZD4" s="110"/>
      <c r="ZE4" s="110"/>
      <c r="ZF4" s="110"/>
      <c r="ZG4" s="110"/>
      <c r="ZH4" s="110"/>
      <c r="ZI4" s="110"/>
      <c r="ZJ4" s="110"/>
      <c r="ZK4" s="110"/>
      <c r="ZL4" s="110"/>
      <c r="ZM4" s="110"/>
      <c r="ZN4" s="110"/>
      <c r="ZO4" s="110"/>
      <c r="ZP4" s="111"/>
    </row>
    <row r="5" spans="1:692" ht="15" customHeight="1" x14ac:dyDescent="0.3">
      <c r="A5" s="79"/>
      <c r="B5" s="79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70" t="s">
        <v>86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139" t="s">
        <v>3</v>
      </c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 t="s">
        <v>2349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 t="s">
        <v>896</v>
      </c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  <c r="IV5" s="139"/>
      <c r="IW5" s="139"/>
      <c r="IX5" s="139"/>
      <c r="IY5" s="139"/>
      <c r="IZ5" s="139"/>
      <c r="JA5" s="139"/>
      <c r="JB5" s="139"/>
      <c r="JC5" s="139"/>
      <c r="JD5" s="139"/>
      <c r="JE5" s="139"/>
      <c r="JF5" s="139"/>
      <c r="JG5" s="139"/>
      <c r="JH5" s="139"/>
      <c r="JI5" s="139"/>
      <c r="JJ5" s="139"/>
      <c r="JK5" s="139"/>
      <c r="JL5" s="139"/>
      <c r="JM5" s="139"/>
      <c r="JN5" s="139"/>
      <c r="JO5" s="139"/>
      <c r="JP5" s="139"/>
      <c r="JQ5" s="139"/>
      <c r="JR5" s="139"/>
      <c r="JS5" s="139"/>
      <c r="JT5" s="139"/>
      <c r="JU5" s="139"/>
      <c r="JV5" s="139"/>
      <c r="JW5" s="139"/>
      <c r="JX5" s="139"/>
      <c r="JY5" s="139"/>
      <c r="JZ5" s="139"/>
      <c r="KA5" s="139"/>
      <c r="KB5" s="139"/>
      <c r="KC5" s="139"/>
      <c r="KD5" s="139"/>
      <c r="KE5" s="139"/>
      <c r="KF5" s="139"/>
      <c r="KG5" s="139"/>
      <c r="KH5" s="69" t="s">
        <v>906</v>
      </c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4" t="s">
        <v>387</v>
      </c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129" t="s">
        <v>245</v>
      </c>
      <c r="OD5" s="129"/>
      <c r="OE5" s="129"/>
      <c r="OF5" s="129"/>
      <c r="OG5" s="129"/>
      <c r="OH5" s="129"/>
      <c r="OI5" s="129"/>
      <c r="OJ5" s="129"/>
      <c r="OK5" s="129"/>
      <c r="OL5" s="129"/>
      <c r="OM5" s="129"/>
      <c r="ON5" s="129"/>
      <c r="OO5" s="129"/>
      <c r="OP5" s="129"/>
      <c r="OQ5" s="129"/>
      <c r="OR5" s="129"/>
      <c r="OS5" s="129"/>
      <c r="OT5" s="129"/>
      <c r="OU5" s="129"/>
      <c r="OV5" s="129"/>
      <c r="OW5" s="129"/>
      <c r="OX5" s="129"/>
      <c r="OY5" s="129"/>
      <c r="OZ5" s="129"/>
      <c r="PA5" s="129"/>
      <c r="PB5" s="129"/>
      <c r="PC5" s="129"/>
      <c r="PD5" s="129"/>
      <c r="PE5" s="129"/>
      <c r="PF5" s="129"/>
      <c r="PG5" s="160" t="s">
        <v>426</v>
      </c>
      <c r="PH5" s="160"/>
      <c r="PI5" s="160"/>
      <c r="PJ5" s="160"/>
      <c r="PK5" s="160"/>
      <c r="PL5" s="160"/>
      <c r="PM5" s="160"/>
      <c r="PN5" s="160"/>
      <c r="PO5" s="160"/>
      <c r="PP5" s="160"/>
      <c r="PQ5" s="160"/>
      <c r="PR5" s="160"/>
      <c r="PS5" s="160"/>
      <c r="PT5" s="160"/>
      <c r="PU5" s="160"/>
      <c r="PV5" s="160"/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30" t="s">
        <v>438</v>
      </c>
      <c r="QR5" s="130"/>
      <c r="QS5" s="130"/>
      <c r="QT5" s="130"/>
      <c r="QU5" s="130"/>
      <c r="QV5" s="130"/>
      <c r="QW5" s="130"/>
      <c r="QX5" s="130"/>
      <c r="QY5" s="130"/>
      <c r="QZ5" s="130"/>
      <c r="RA5" s="130"/>
      <c r="RB5" s="130"/>
      <c r="RC5" s="130"/>
      <c r="RD5" s="130"/>
      <c r="RE5" s="130"/>
      <c r="RF5" s="130"/>
      <c r="RG5" s="130"/>
      <c r="RH5" s="130"/>
      <c r="RI5" s="130"/>
      <c r="RJ5" s="130"/>
      <c r="RK5" s="130"/>
      <c r="RL5" s="130"/>
      <c r="RM5" s="130"/>
      <c r="RN5" s="130"/>
      <c r="RO5" s="130"/>
      <c r="RP5" s="130"/>
      <c r="RQ5" s="130"/>
      <c r="RR5" s="130"/>
      <c r="RS5" s="130"/>
      <c r="RT5" s="130"/>
      <c r="RU5" s="130"/>
      <c r="RV5" s="130"/>
      <c r="RW5" s="130"/>
      <c r="RX5" s="160" t="s">
        <v>246</v>
      </c>
      <c r="RY5" s="160"/>
      <c r="RZ5" s="160"/>
      <c r="SA5" s="160"/>
      <c r="SB5" s="160"/>
      <c r="SC5" s="160"/>
      <c r="SD5" s="160"/>
      <c r="SE5" s="160"/>
      <c r="SF5" s="160"/>
      <c r="SG5" s="160"/>
      <c r="SH5" s="160"/>
      <c r="SI5" s="160"/>
      <c r="SJ5" s="160"/>
      <c r="SK5" s="160"/>
      <c r="SL5" s="160"/>
      <c r="SM5" s="160"/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89" t="s">
        <v>292</v>
      </c>
      <c r="TO5" s="89"/>
      <c r="TP5" s="89"/>
      <c r="TQ5" s="89"/>
      <c r="TR5" s="89"/>
      <c r="TS5" s="89"/>
      <c r="TT5" s="89"/>
      <c r="TU5" s="89"/>
      <c r="TV5" s="89"/>
      <c r="TW5" s="89"/>
      <c r="TX5" s="89"/>
      <c r="TY5" s="89"/>
      <c r="TZ5" s="89"/>
      <c r="UA5" s="89"/>
      <c r="UB5" s="89"/>
      <c r="UC5" s="89"/>
      <c r="UD5" s="89"/>
      <c r="UE5" s="89"/>
      <c r="UF5" s="89"/>
      <c r="UG5" s="89"/>
      <c r="UH5" s="89"/>
      <c r="UI5" s="89"/>
      <c r="UJ5" s="89"/>
      <c r="UK5" s="89"/>
      <c r="UL5" s="89"/>
      <c r="UM5" s="89"/>
      <c r="UN5" s="89"/>
      <c r="UO5" s="89"/>
      <c r="UP5" s="89"/>
      <c r="UQ5" s="89"/>
      <c r="UR5" s="89"/>
      <c r="US5" s="89"/>
      <c r="UT5" s="89"/>
      <c r="UU5" s="89"/>
      <c r="UV5" s="89"/>
      <c r="UW5" s="89"/>
      <c r="UX5" s="89"/>
      <c r="UY5" s="89"/>
      <c r="UZ5" s="89"/>
      <c r="VA5" s="89"/>
      <c r="VB5" s="89"/>
      <c r="VC5" s="89"/>
      <c r="VD5" s="89"/>
      <c r="VE5" s="89"/>
      <c r="VF5" s="89"/>
      <c r="VG5" s="89"/>
      <c r="VH5" s="89"/>
      <c r="VI5" s="89"/>
      <c r="VJ5" s="89"/>
      <c r="VK5" s="89"/>
      <c r="VL5" s="89"/>
      <c r="VM5" s="89"/>
      <c r="VN5" s="89"/>
      <c r="VO5" s="89"/>
      <c r="VP5" s="89"/>
      <c r="VQ5" s="89"/>
      <c r="VR5" s="89"/>
      <c r="VS5" s="89"/>
      <c r="VT5" s="89"/>
      <c r="VU5" s="89"/>
      <c r="VV5" s="89"/>
      <c r="VW5" s="89"/>
      <c r="VX5" s="89"/>
      <c r="VY5" s="89"/>
      <c r="VZ5" s="89"/>
      <c r="WA5" s="89"/>
      <c r="WB5" s="89"/>
      <c r="WC5" s="89"/>
      <c r="WD5" s="89"/>
      <c r="WE5" s="89"/>
      <c r="WF5" s="89"/>
      <c r="WG5" s="89"/>
      <c r="WH5" s="89"/>
      <c r="WI5" s="89"/>
      <c r="WJ5" s="89"/>
      <c r="WK5" s="89"/>
      <c r="WL5" s="89"/>
      <c r="WM5" s="89"/>
      <c r="WN5" s="89"/>
      <c r="WO5" s="89"/>
      <c r="WP5" s="89"/>
      <c r="WQ5" s="89"/>
      <c r="WR5" s="89"/>
      <c r="WS5" s="89"/>
      <c r="WT5" s="89"/>
      <c r="WU5" s="89"/>
      <c r="WV5" s="89"/>
      <c r="WW5" s="89"/>
      <c r="WX5" s="89"/>
      <c r="WY5" s="89"/>
      <c r="WZ5" s="89"/>
      <c r="XA5" s="89"/>
      <c r="XB5" s="89"/>
      <c r="XC5" s="89"/>
      <c r="XD5" s="89"/>
      <c r="XE5" s="89"/>
      <c r="XF5" s="89"/>
      <c r="XG5" s="89"/>
      <c r="XH5" s="89"/>
      <c r="XI5" s="89"/>
      <c r="XJ5" s="89"/>
      <c r="XK5" s="89"/>
      <c r="XL5" s="89"/>
      <c r="XM5" s="89"/>
      <c r="XN5" s="89"/>
      <c r="XO5" s="89"/>
      <c r="XP5" s="89"/>
      <c r="XQ5" s="89"/>
      <c r="XR5" s="89"/>
      <c r="XS5" s="89"/>
      <c r="XT5" s="89"/>
      <c r="XU5" s="89"/>
      <c r="XV5" s="89"/>
      <c r="XW5" s="89"/>
      <c r="XX5" s="89"/>
      <c r="XY5" s="89"/>
      <c r="XZ5" s="89"/>
      <c r="YA5" s="89"/>
      <c r="YB5" s="89"/>
      <c r="YC5" s="89"/>
      <c r="YD5" s="89"/>
      <c r="YE5" s="89"/>
      <c r="YF5" s="89"/>
      <c r="YG5" s="89"/>
      <c r="YH5" s="89"/>
      <c r="YI5" s="89"/>
      <c r="YJ5" s="89"/>
      <c r="YK5" s="89"/>
      <c r="YL5" s="89"/>
      <c r="YM5" s="89"/>
      <c r="YN5" s="89"/>
      <c r="YO5" s="89"/>
      <c r="YP5" s="89"/>
      <c r="YQ5" s="89"/>
      <c r="YR5" s="89"/>
      <c r="YS5" s="89"/>
      <c r="YT5" s="89"/>
      <c r="YU5" s="89"/>
      <c r="YV5" s="89"/>
      <c r="YW5" s="89"/>
      <c r="YX5" s="89"/>
      <c r="YY5" s="89"/>
      <c r="YZ5" s="89"/>
      <c r="ZA5" s="89"/>
      <c r="ZB5" s="89"/>
      <c r="ZC5" s="89"/>
      <c r="ZD5" s="89"/>
      <c r="ZE5" s="89"/>
      <c r="ZF5" s="89"/>
      <c r="ZG5" s="89"/>
      <c r="ZH5" s="89"/>
      <c r="ZI5" s="89"/>
      <c r="ZJ5" s="89"/>
      <c r="ZK5" s="89"/>
      <c r="ZL5" s="89"/>
      <c r="ZM5" s="89"/>
      <c r="ZN5" s="89"/>
      <c r="ZO5" s="89"/>
      <c r="ZP5" s="89"/>
    </row>
    <row r="6" spans="1:692" ht="4.2" hidden="1" customHeight="1" x14ac:dyDescent="0.3">
      <c r="A6" s="79"/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156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69"/>
      <c r="KI6" s="69"/>
      <c r="KJ6" s="69"/>
      <c r="KK6" s="69"/>
      <c r="KL6" s="69"/>
      <c r="KM6" s="69"/>
      <c r="KN6" s="69"/>
      <c r="KO6" s="69"/>
      <c r="KP6" s="69"/>
      <c r="KQ6" s="69"/>
      <c r="KR6" s="69"/>
      <c r="KS6" s="69"/>
      <c r="KT6" s="69"/>
      <c r="KU6" s="69"/>
      <c r="KV6" s="69"/>
      <c r="KW6" s="69"/>
      <c r="KX6" s="69"/>
      <c r="KY6" s="69"/>
      <c r="KZ6" s="69"/>
      <c r="LA6" s="69"/>
      <c r="LB6" s="69"/>
      <c r="LC6" s="69"/>
      <c r="LD6" s="69"/>
      <c r="LE6" s="69"/>
      <c r="LF6" s="69"/>
      <c r="LG6" s="69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9"/>
      <c r="LS6" s="69"/>
      <c r="LT6" s="69"/>
      <c r="LU6" s="69"/>
      <c r="LV6" s="69"/>
      <c r="LW6" s="69"/>
      <c r="LX6" s="69"/>
      <c r="LY6" s="69"/>
      <c r="LZ6" s="69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129"/>
      <c r="OD6" s="129"/>
      <c r="OE6" s="129"/>
      <c r="OF6" s="129"/>
      <c r="OG6" s="129"/>
      <c r="OH6" s="129"/>
      <c r="OI6" s="129"/>
      <c r="OJ6" s="129"/>
      <c r="OK6" s="129"/>
      <c r="OL6" s="129"/>
      <c r="OM6" s="129"/>
      <c r="ON6" s="129"/>
      <c r="OO6" s="129"/>
      <c r="OP6" s="129"/>
      <c r="OQ6" s="129"/>
      <c r="OR6" s="129"/>
      <c r="OS6" s="129"/>
      <c r="OT6" s="129"/>
      <c r="OU6" s="129"/>
      <c r="OV6" s="129"/>
      <c r="OW6" s="129"/>
      <c r="OX6" s="129"/>
      <c r="OY6" s="129"/>
      <c r="OZ6" s="129"/>
      <c r="PA6" s="129"/>
      <c r="PB6" s="129"/>
      <c r="PC6" s="129"/>
      <c r="PD6" s="129"/>
      <c r="PE6" s="129"/>
      <c r="PF6" s="129"/>
      <c r="PG6" s="161"/>
      <c r="PH6" s="161"/>
      <c r="PI6" s="161"/>
      <c r="PJ6" s="161"/>
      <c r="PK6" s="161"/>
      <c r="PL6" s="161"/>
      <c r="PM6" s="161"/>
      <c r="PN6" s="161"/>
      <c r="PO6" s="161"/>
      <c r="PP6" s="161"/>
      <c r="PQ6" s="161"/>
      <c r="PR6" s="161"/>
      <c r="PS6" s="161"/>
      <c r="PT6" s="161"/>
      <c r="PU6" s="161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30"/>
      <c r="QR6" s="130"/>
      <c r="QS6" s="130"/>
      <c r="QT6" s="130"/>
      <c r="QU6" s="130"/>
      <c r="QV6" s="130"/>
      <c r="QW6" s="130"/>
      <c r="QX6" s="130"/>
      <c r="QY6" s="130"/>
      <c r="QZ6" s="130"/>
      <c r="RA6" s="130"/>
      <c r="RB6" s="130"/>
      <c r="RC6" s="130"/>
      <c r="RD6" s="130"/>
      <c r="RE6" s="130"/>
      <c r="RF6" s="130"/>
      <c r="RG6" s="130"/>
      <c r="RH6" s="130"/>
      <c r="RI6" s="130"/>
      <c r="RJ6" s="130"/>
      <c r="RK6" s="130"/>
      <c r="RL6" s="130"/>
      <c r="RM6" s="130"/>
      <c r="RN6" s="130"/>
      <c r="RO6" s="130"/>
      <c r="RP6" s="130"/>
      <c r="RQ6" s="130"/>
      <c r="RR6" s="130"/>
      <c r="RS6" s="130"/>
      <c r="RT6" s="130"/>
      <c r="RU6" s="130"/>
      <c r="RV6" s="130"/>
      <c r="RW6" s="130"/>
      <c r="RX6" s="161"/>
      <c r="RY6" s="161"/>
      <c r="RZ6" s="161"/>
      <c r="SA6" s="161"/>
      <c r="SB6" s="161"/>
      <c r="SC6" s="161"/>
      <c r="SD6" s="161"/>
      <c r="SE6" s="161"/>
      <c r="SF6" s="161"/>
      <c r="SG6" s="161"/>
      <c r="SH6" s="161"/>
      <c r="SI6" s="161"/>
      <c r="SJ6" s="161"/>
      <c r="SK6" s="161"/>
      <c r="SL6" s="161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89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</row>
    <row r="7" spans="1:692" ht="16.2" hidden="1" customHeight="1" x14ac:dyDescent="0.3">
      <c r="A7" s="79"/>
      <c r="B7" s="7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156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69"/>
      <c r="KI7" s="69"/>
      <c r="KJ7" s="69"/>
      <c r="KK7" s="69"/>
      <c r="KL7" s="69"/>
      <c r="KM7" s="69"/>
      <c r="KN7" s="69"/>
      <c r="KO7" s="69"/>
      <c r="KP7" s="69"/>
      <c r="KQ7" s="69"/>
      <c r="KR7" s="69"/>
      <c r="KS7" s="69"/>
      <c r="KT7" s="69"/>
      <c r="KU7" s="69"/>
      <c r="KV7" s="69"/>
      <c r="KW7" s="69"/>
      <c r="KX7" s="69"/>
      <c r="KY7" s="69"/>
      <c r="KZ7" s="69"/>
      <c r="LA7" s="69"/>
      <c r="LB7" s="69"/>
      <c r="LC7" s="69"/>
      <c r="LD7" s="69"/>
      <c r="LE7" s="69"/>
      <c r="LF7" s="69"/>
      <c r="LG7" s="69"/>
      <c r="LH7" s="69"/>
      <c r="LI7" s="69"/>
      <c r="LJ7" s="69"/>
      <c r="LK7" s="69"/>
      <c r="LL7" s="69"/>
      <c r="LM7" s="69"/>
      <c r="LN7" s="69"/>
      <c r="LO7" s="69"/>
      <c r="LP7" s="69"/>
      <c r="LQ7" s="69"/>
      <c r="LR7" s="69"/>
      <c r="LS7" s="69"/>
      <c r="LT7" s="69"/>
      <c r="LU7" s="69"/>
      <c r="LV7" s="69"/>
      <c r="LW7" s="69"/>
      <c r="LX7" s="69"/>
      <c r="LY7" s="69"/>
      <c r="LZ7" s="69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129"/>
      <c r="OD7" s="129"/>
      <c r="OE7" s="129"/>
      <c r="OF7" s="129"/>
      <c r="OG7" s="129"/>
      <c r="OH7" s="129"/>
      <c r="OI7" s="129"/>
      <c r="OJ7" s="129"/>
      <c r="OK7" s="129"/>
      <c r="OL7" s="129"/>
      <c r="OM7" s="129"/>
      <c r="ON7" s="129"/>
      <c r="OO7" s="129"/>
      <c r="OP7" s="129"/>
      <c r="OQ7" s="129"/>
      <c r="OR7" s="129"/>
      <c r="OS7" s="129"/>
      <c r="OT7" s="129"/>
      <c r="OU7" s="129"/>
      <c r="OV7" s="129"/>
      <c r="OW7" s="129"/>
      <c r="OX7" s="129"/>
      <c r="OY7" s="129"/>
      <c r="OZ7" s="129"/>
      <c r="PA7" s="129"/>
      <c r="PB7" s="129"/>
      <c r="PC7" s="129"/>
      <c r="PD7" s="129"/>
      <c r="PE7" s="129"/>
      <c r="PF7" s="129"/>
      <c r="PG7" s="161"/>
      <c r="PH7" s="161"/>
      <c r="PI7" s="161"/>
      <c r="PJ7" s="161"/>
      <c r="PK7" s="161"/>
      <c r="PL7" s="161"/>
      <c r="PM7" s="161"/>
      <c r="PN7" s="161"/>
      <c r="PO7" s="161"/>
      <c r="PP7" s="161"/>
      <c r="PQ7" s="161"/>
      <c r="PR7" s="161"/>
      <c r="PS7" s="161"/>
      <c r="PT7" s="161"/>
      <c r="PU7" s="161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30"/>
      <c r="QR7" s="130"/>
      <c r="QS7" s="130"/>
      <c r="QT7" s="130"/>
      <c r="QU7" s="130"/>
      <c r="QV7" s="130"/>
      <c r="QW7" s="130"/>
      <c r="QX7" s="130"/>
      <c r="QY7" s="130"/>
      <c r="QZ7" s="130"/>
      <c r="RA7" s="130"/>
      <c r="RB7" s="130"/>
      <c r="RC7" s="130"/>
      <c r="RD7" s="130"/>
      <c r="RE7" s="130"/>
      <c r="RF7" s="130"/>
      <c r="RG7" s="130"/>
      <c r="RH7" s="130"/>
      <c r="RI7" s="130"/>
      <c r="RJ7" s="130"/>
      <c r="RK7" s="130"/>
      <c r="RL7" s="130"/>
      <c r="RM7" s="130"/>
      <c r="RN7" s="130"/>
      <c r="RO7" s="130"/>
      <c r="RP7" s="130"/>
      <c r="RQ7" s="130"/>
      <c r="RR7" s="130"/>
      <c r="RS7" s="130"/>
      <c r="RT7" s="130"/>
      <c r="RU7" s="130"/>
      <c r="RV7" s="130"/>
      <c r="RW7" s="130"/>
      <c r="RX7" s="161"/>
      <c r="RY7" s="161"/>
      <c r="RZ7" s="161"/>
      <c r="SA7" s="161"/>
      <c r="SB7" s="161"/>
      <c r="SC7" s="161"/>
      <c r="SD7" s="161"/>
      <c r="SE7" s="161"/>
      <c r="SF7" s="161"/>
      <c r="SG7" s="161"/>
      <c r="SH7" s="161"/>
      <c r="SI7" s="161"/>
      <c r="SJ7" s="161"/>
      <c r="SK7" s="161"/>
      <c r="SL7" s="161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89"/>
      <c r="TO7" s="89"/>
      <c r="TP7" s="89"/>
      <c r="TQ7" s="89"/>
      <c r="TR7" s="89"/>
      <c r="TS7" s="89"/>
      <c r="TT7" s="89"/>
      <c r="TU7" s="89"/>
      <c r="TV7" s="89"/>
      <c r="TW7" s="89"/>
      <c r="TX7" s="89"/>
      <c r="TY7" s="89"/>
      <c r="TZ7" s="89"/>
      <c r="UA7" s="89"/>
      <c r="UB7" s="89"/>
      <c r="UC7" s="89"/>
      <c r="UD7" s="89"/>
      <c r="UE7" s="89"/>
      <c r="UF7" s="89"/>
      <c r="UG7" s="89"/>
      <c r="UH7" s="89"/>
      <c r="UI7" s="89"/>
      <c r="UJ7" s="89"/>
      <c r="UK7" s="89"/>
      <c r="UL7" s="89"/>
      <c r="UM7" s="89"/>
      <c r="UN7" s="89"/>
      <c r="UO7" s="89"/>
      <c r="UP7" s="89"/>
      <c r="UQ7" s="89"/>
      <c r="UR7" s="89"/>
      <c r="US7" s="89"/>
      <c r="UT7" s="89"/>
      <c r="UU7" s="89"/>
      <c r="UV7" s="89"/>
      <c r="UW7" s="89"/>
      <c r="UX7" s="89"/>
      <c r="UY7" s="89"/>
      <c r="UZ7" s="89"/>
      <c r="VA7" s="89"/>
      <c r="VB7" s="89"/>
      <c r="VC7" s="89"/>
      <c r="VD7" s="89"/>
      <c r="VE7" s="89"/>
      <c r="VF7" s="89"/>
      <c r="VG7" s="89"/>
      <c r="VH7" s="89"/>
      <c r="VI7" s="89"/>
      <c r="VJ7" s="89"/>
      <c r="VK7" s="89"/>
      <c r="VL7" s="89"/>
      <c r="VM7" s="89"/>
      <c r="VN7" s="89"/>
      <c r="VO7" s="89"/>
      <c r="VP7" s="89"/>
      <c r="VQ7" s="89"/>
      <c r="VR7" s="89"/>
      <c r="VS7" s="89"/>
      <c r="VT7" s="89"/>
      <c r="VU7" s="89"/>
      <c r="VV7" s="89"/>
      <c r="VW7" s="89"/>
      <c r="VX7" s="89"/>
      <c r="VY7" s="89"/>
      <c r="VZ7" s="89"/>
      <c r="WA7" s="89"/>
      <c r="WB7" s="89"/>
      <c r="WC7" s="89"/>
      <c r="WD7" s="89"/>
      <c r="WE7" s="89"/>
      <c r="WF7" s="89"/>
      <c r="WG7" s="89"/>
      <c r="WH7" s="89"/>
      <c r="WI7" s="89"/>
      <c r="WJ7" s="89"/>
      <c r="WK7" s="89"/>
      <c r="WL7" s="89"/>
      <c r="WM7" s="89"/>
      <c r="WN7" s="89"/>
      <c r="WO7" s="89"/>
      <c r="WP7" s="89"/>
      <c r="WQ7" s="89"/>
      <c r="WR7" s="89"/>
      <c r="WS7" s="89"/>
      <c r="WT7" s="89"/>
      <c r="WU7" s="89"/>
      <c r="WV7" s="89"/>
      <c r="WW7" s="89"/>
      <c r="WX7" s="89"/>
      <c r="WY7" s="89"/>
      <c r="WZ7" s="89"/>
      <c r="XA7" s="89"/>
      <c r="XB7" s="89"/>
      <c r="XC7" s="89"/>
      <c r="XD7" s="89"/>
      <c r="XE7" s="89"/>
      <c r="XF7" s="89"/>
      <c r="XG7" s="89"/>
      <c r="XH7" s="89"/>
      <c r="XI7" s="89"/>
      <c r="XJ7" s="89"/>
      <c r="XK7" s="89"/>
      <c r="XL7" s="89"/>
      <c r="XM7" s="89"/>
      <c r="XN7" s="89"/>
      <c r="XO7" s="89"/>
      <c r="XP7" s="89"/>
      <c r="XQ7" s="89"/>
      <c r="XR7" s="89"/>
      <c r="XS7" s="89"/>
      <c r="XT7" s="89"/>
      <c r="XU7" s="89"/>
      <c r="XV7" s="89"/>
      <c r="XW7" s="89"/>
      <c r="XX7" s="89"/>
      <c r="XY7" s="89"/>
      <c r="XZ7" s="89"/>
      <c r="YA7" s="89"/>
      <c r="YB7" s="89"/>
      <c r="YC7" s="89"/>
      <c r="YD7" s="89"/>
      <c r="YE7" s="89"/>
      <c r="YF7" s="89"/>
      <c r="YG7" s="89"/>
      <c r="YH7" s="89"/>
      <c r="YI7" s="89"/>
      <c r="YJ7" s="89"/>
      <c r="YK7" s="89"/>
      <c r="YL7" s="89"/>
      <c r="YM7" s="89"/>
      <c r="YN7" s="89"/>
      <c r="YO7" s="89"/>
      <c r="YP7" s="89"/>
      <c r="YQ7" s="89"/>
      <c r="YR7" s="89"/>
      <c r="YS7" s="89"/>
      <c r="YT7" s="89"/>
      <c r="YU7" s="89"/>
      <c r="YV7" s="89"/>
      <c r="YW7" s="89"/>
      <c r="YX7" s="89"/>
      <c r="YY7" s="89"/>
      <c r="YZ7" s="89"/>
      <c r="ZA7" s="89"/>
      <c r="ZB7" s="89"/>
      <c r="ZC7" s="89"/>
      <c r="ZD7" s="89"/>
      <c r="ZE7" s="89"/>
      <c r="ZF7" s="89"/>
      <c r="ZG7" s="89"/>
      <c r="ZH7" s="89"/>
      <c r="ZI7" s="89"/>
      <c r="ZJ7" s="89"/>
      <c r="ZK7" s="89"/>
      <c r="ZL7" s="89"/>
      <c r="ZM7" s="89"/>
      <c r="ZN7" s="89"/>
      <c r="ZO7" s="89"/>
      <c r="ZP7" s="89"/>
    </row>
    <row r="8" spans="1:692" ht="17.399999999999999" hidden="1" customHeight="1" x14ac:dyDescent="0.3">
      <c r="A8" s="79"/>
      <c r="B8" s="7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156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69"/>
      <c r="KI8" s="69"/>
      <c r="KJ8" s="69"/>
      <c r="KK8" s="69"/>
      <c r="KL8" s="69"/>
      <c r="KM8" s="69"/>
      <c r="KN8" s="69"/>
      <c r="KO8" s="69"/>
      <c r="KP8" s="69"/>
      <c r="KQ8" s="69"/>
      <c r="KR8" s="69"/>
      <c r="KS8" s="69"/>
      <c r="KT8" s="69"/>
      <c r="KU8" s="69"/>
      <c r="KV8" s="69"/>
      <c r="KW8" s="69"/>
      <c r="KX8" s="69"/>
      <c r="KY8" s="69"/>
      <c r="KZ8" s="69"/>
      <c r="LA8" s="69"/>
      <c r="LB8" s="69"/>
      <c r="LC8" s="69"/>
      <c r="LD8" s="69"/>
      <c r="LE8" s="69"/>
      <c r="LF8" s="69"/>
      <c r="LG8" s="69"/>
      <c r="LH8" s="69"/>
      <c r="LI8" s="69"/>
      <c r="LJ8" s="69"/>
      <c r="LK8" s="69"/>
      <c r="LL8" s="69"/>
      <c r="LM8" s="69"/>
      <c r="LN8" s="69"/>
      <c r="LO8" s="69"/>
      <c r="LP8" s="69"/>
      <c r="LQ8" s="69"/>
      <c r="LR8" s="69"/>
      <c r="LS8" s="69"/>
      <c r="LT8" s="69"/>
      <c r="LU8" s="69"/>
      <c r="LV8" s="69"/>
      <c r="LW8" s="69"/>
      <c r="LX8" s="69"/>
      <c r="LY8" s="69"/>
      <c r="LZ8" s="69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129"/>
      <c r="OD8" s="129"/>
      <c r="OE8" s="129"/>
      <c r="OF8" s="129"/>
      <c r="OG8" s="129"/>
      <c r="OH8" s="129"/>
      <c r="OI8" s="129"/>
      <c r="OJ8" s="129"/>
      <c r="OK8" s="129"/>
      <c r="OL8" s="129"/>
      <c r="OM8" s="129"/>
      <c r="ON8" s="129"/>
      <c r="OO8" s="129"/>
      <c r="OP8" s="129"/>
      <c r="OQ8" s="129"/>
      <c r="OR8" s="129"/>
      <c r="OS8" s="129"/>
      <c r="OT8" s="129"/>
      <c r="OU8" s="129"/>
      <c r="OV8" s="129"/>
      <c r="OW8" s="129"/>
      <c r="OX8" s="129"/>
      <c r="OY8" s="129"/>
      <c r="OZ8" s="129"/>
      <c r="PA8" s="129"/>
      <c r="PB8" s="129"/>
      <c r="PC8" s="129"/>
      <c r="PD8" s="129"/>
      <c r="PE8" s="129"/>
      <c r="PF8" s="129"/>
      <c r="PG8" s="161"/>
      <c r="PH8" s="161"/>
      <c r="PI8" s="161"/>
      <c r="PJ8" s="161"/>
      <c r="PK8" s="161"/>
      <c r="PL8" s="161"/>
      <c r="PM8" s="161"/>
      <c r="PN8" s="161"/>
      <c r="PO8" s="161"/>
      <c r="PP8" s="161"/>
      <c r="PQ8" s="161"/>
      <c r="PR8" s="161"/>
      <c r="PS8" s="161"/>
      <c r="PT8" s="161"/>
      <c r="PU8" s="161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30"/>
      <c r="QR8" s="130"/>
      <c r="QS8" s="130"/>
      <c r="QT8" s="130"/>
      <c r="QU8" s="130"/>
      <c r="QV8" s="130"/>
      <c r="QW8" s="130"/>
      <c r="QX8" s="130"/>
      <c r="QY8" s="130"/>
      <c r="QZ8" s="130"/>
      <c r="RA8" s="130"/>
      <c r="RB8" s="130"/>
      <c r="RC8" s="130"/>
      <c r="RD8" s="130"/>
      <c r="RE8" s="130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61"/>
      <c r="RY8" s="161"/>
      <c r="RZ8" s="161"/>
      <c r="SA8" s="161"/>
      <c r="SB8" s="161"/>
      <c r="SC8" s="161"/>
      <c r="SD8" s="161"/>
      <c r="SE8" s="161"/>
      <c r="SF8" s="161"/>
      <c r="SG8" s="161"/>
      <c r="SH8" s="161"/>
      <c r="SI8" s="161"/>
      <c r="SJ8" s="161"/>
      <c r="SK8" s="161"/>
      <c r="SL8" s="161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89"/>
      <c r="TO8" s="89"/>
      <c r="TP8" s="89"/>
      <c r="TQ8" s="89"/>
      <c r="TR8" s="89"/>
      <c r="TS8" s="89"/>
      <c r="TT8" s="89"/>
      <c r="TU8" s="89"/>
      <c r="TV8" s="89"/>
      <c r="TW8" s="89"/>
      <c r="TX8" s="89"/>
      <c r="TY8" s="89"/>
      <c r="TZ8" s="89"/>
      <c r="UA8" s="89"/>
      <c r="UB8" s="89"/>
      <c r="UC8" s="89"/>
      <c r="UD8" s="89"/>
      <c r="UE8" s="89"/>
      <c r="UF8" s="89"/>
      <c r="UG8" s="89"/>
      <c r="UH8" s="89"/>
      <c r="UI8" s="89"/>
      <c r="UJ8" s="89"/>
      <c r="UK8" s="89"/>
      <c r="UL8" s="89"/>
      <c r="UM8" s="89"/>
      <c r="UN8" s="89"/>
      <c r="UO8" s="89"/>
      <c r="UP8" s="89"/>
      <c r="UQ8" s="89"/>
      <c r="UR8" s="89"/>
      <c r="US8" s="89"/>
      <c r="UT8" s="89"/>
      <c r="UU8" s="89"/>
      <c r="UV8" s="89"/>
      <c r="UW8" s="89"/>
      <c r="UX8" s="89"/>
      <c r="UY8" s="89"/>
      <c r="UZ8" s="89"/>
      <c r="VA8" s="89"/>
      <c r="VB8" s="89"/>
      <c r="VC8" s="89"/>
      <c r="VD8" s="89"/>
      <c r="VE8" s="89"/>
      <c r="VF8" s="89"/>
      <c r="VG8" s="89"/>
      <c r="VH8" s="89"/>
      <c r="VI8" s="89"/>
      <c r="VJ8" s="89"/>
      <c r="VK8" s="89"/>
      <c r="VL8" s="89"/>
      <c r="VM8" s="89"/>
      <c r="VN8" s="89"/>
      <c r="VO8" s="89"/>
      <c r="VP8" s="89"/>
      <c r="VQ8" s="89"/>
      <c r="VR8" s="89"/>
      <c r="VS8" s="89"/>
      <c r="VT8" s="89"/>
      <c r="VU8" s="89"/>
      <c r="VV8" s="89"/>
      <c r="VW8" s="89"/>
      <c r="VX8" s="89"/>
      <c r="VY8" s="89"/>
      <c r="VZ8" s="89"/>
      <c r="WA8" s="89"/>
      <c r="WB8" s="89"/>
      <c r="WC8" s="89"/>
      <c r="WD8" s="89"/>
      <c r="WE8" s="89"/>
      <c r="WF8" s="89"/>
      <c r="WG8" s="89"/>
      <c r="WH8" s="89"/>
      <c r="WI8" s="89"/>
      <c r="WJ8" s="89"/>
      <c r="WK8" s="89"/>
      <c r="WL8" s="89"/>
      <c r="WM8" s="89"/>
      <c r="WN8" s="89"/>
      <c r="WO8" s="89"/>
      <c r="WP8" s="89"/>
      <c r="WQ8" s="89"/>
      <c r="WR8" s="89"/>
      <c r="WS8" s="89"/>
      <c r="WT8" s="89"/>
      <c r="WU8" s="89"/>
      <c r="WV8" s="89"/>
      <c r="WW8" s="89"/>
      <c r="WX8" s="89"/>
      <c r="WY8" s="89"/>
      <c r="WZ8" s="89"/>
      <c r="XA8" s="89"/>
      <c r="XB8" s="89"/>
      <c r="XC8" s="89"/>
      <c r="XD8" s="89"/>
      <c r="XE8" s="89"/>
      <c r="XF8" s="89"/>
      <c r="XG8" s="89"/>
      <c r="XH8" s="89"/>
      <c r="XI8" s="89"/>
      <c r="XJ8" s="89"/>
      <c r="XK8" s="89"/>
      <c r="XL8" s="89"/>
      <c r="XM8" s="89"/>
      <c r="XN8" s="89"/>
      <c r="XO8" s="89"/>
      <c r="XP8" s="89"/>
      <c r="XQ8" s="89"/>
      <c r="XR8" s="89"/>
      <c r="XS8" s="89"/>
      <c r="XT8" s="89"/>
      <c r="XU8" s="89"/>
      <c r="XV8" s="89"/>
      <c r="XW8" s="89"/>
      <c r="XX8" s="89"/>
      <c r="XY8" s="89"/>
      <c r="XZ8" s="89"/>
      <c r="YA8" s="89"/>
      <c r="YB8" s="89"/>
      <c r="YC8" s="89"/>
      <c r="YD8" s="89"/>
      <c r="YE8" s="89"/>
      <c r="YF8" s="89"/>
      <c r="YG8" s="89"/>
      <c r="YH8" s="89"/>
      <c r="YI8" s="89"/>
      <c r="YJ8" s="89"/>
      <c r="YK8" s="89"/>
      <c r="YL8" s="89"/>
      <c r="YM8" s="89"/>
      <c r="YN8" s="89"/>
      <c r="YO8" s="89"/>
      <c r="YP8" s="89"/>
      <c r="YQ8" s="89"/>
      <c r="YR8" s="89"/>
      <c r="YS8" s="89"/>
      <c r="YT8" s="89"/>
      <c r="YU8" s="89"/>
      <c r="YV8" s="89"/>
      <c r="YW8" s="89"/>
      <c r="YX8" s="89"/>
      <c r="YY8" s="89"/>
      <c r="YZ8" s="89"/>
      <c r="ZA8" s="89"/>
      <c r="ZB8" s="89"/>
      <c r="ZC8" s="89"/>
      <c r="ZD8" s="89"/>
      <c r="ZE8" s="89"/>
      <c r="ZF8" s="89"/>
      <c r="ZG8" s="89"/>
      <c r="ZH8" s="89"/>
      <c r="ZI8" s="89"/>
      <c r="ZJ8" s="89"/>
      <c r="ZK8" s="89"/>
      <c r="ZL8" s="89"/>
      <c r="ZM8" s="89"/>
      <c r="ZN8" s="89"/>
      <c r="ZO8" s="89"/>
      <c r="ZP8" s="89"/>
    </row>
    <row r="9" spans="1:692" ht="18" hidden="1" customHeight="1" x14ac:dyDescent="0.3">
      <c r="A9" s="79"/>
      <c r="B9" s="7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156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129"/>
      <c r="OD9" s="129"/>
      <c r="OE9" s="129"/>
      <c r="OF9" s="129"/>
      <c r="OG9" s="129"/>
      <c r="OH9" s="129"/>
      <c r="OI9" s="129"/>
      <c r="OJ9" s="129"/>
      <c r="OK9" s="129"/>
      <c r="OL9" s="129"/>
      <c r="OM9" s="129"/>
      <c r="ON9" s="129"/>
      <c r="OO9" s="129"/>
      <c r="OP9" s="129"/>
      <c r="OQ9" s="129"/>
      <c r="OR9" s="129"/>
      <c r="OS9" s="129"/>
      <c r="OT9" s="129"/>
      <c r="OU9" s="129"/>
      <c r="OV9" s="129"/>
      <c r="OW9" s="129"/>
      <c r="OX9" s="129"/>
      <c r="OY9" s="129"/>
      <c r="OZ9" s="129"/>
      <c r="PA9" s="129"/>
      <c r="PB9" s="129"/>
      <c r="PC9" s="129"/>
      <c r="PD9" s="129"/>
      <c r="PE9" s="129"/>
      <c r="PF9" s="129"/>
      <c r="PG9" s="161"/>
      <c r="PH9" s="161"/>
      <c r="PI9" s="161"/>
      <c r="PJ9" s="161"/>
      <c r="PK9" s="161"/>
      <c r="PL9" s="161"/>
      <c r="PM9" s="161"/>
      <c r="PN9" s="161"/>
      <c r="PO9" s="161"/>
      <c r="PP9" s="161"/>
      <c r="PQ9" s="161"/>
      <c r="PR9" s="161"/>
      <c r="PS9" s="161"/>
      <c r="PT9" s="161"/>
      <c r="PU9" s="161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30"/>
      <c r="QR9" s="130"/>
      <c r="QS9" s="130"/>
      <c r="QT9" s="130"/>
      <c r="QU9" s="130"/>
      <c r="QV9" s="130"/>
      <c r="QW9" s="130"/>
      <c r="QX9" s="130"/>
      <c r="QY9" s="130"/>
      <c r="QZ9" s="130"/>
      <c r="RA9" s="130"/>
      <c r="RB9" s="130"/>
      <c r="RC9" s="130"/>
      <c r="RD9" s="130"/>
      <c r="RE9" s="130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61"/>
      <c r="RY9" s="161"/>
      <c r="RZ9" s="161"/>
      <c r="SA9" s="161"/>
      <c r="SB9" s="161"/>
      <c r="SC9" s="161"/>
      <c r="SD9" s="161"/>
      <c r="SE9" s="161"/>
      <c r="SF9" s="161"/>
      <c r="SG9" s="161"/>
      <c r="SH9" s="161"/>
      <c r="SI9" s="161"/>
      <c r="SJ9" s="161"/>
      <c r="SK9" s="161"/>
      <c r="SL9" s="161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89"/>
      <c r="TO9" s="89"/>
      <c r="TP9" s="89"/>
      <c r="TQ9" s="89"/>
      <c r="TR9" s="89"/>
      <c r="TS9" s="89"/>
      <c r="TT9" s="89"/>
      <c r="TU9" s="89"/>
      <c r="TV9" s="89"/>
      <c r="TW9" s="89"/>
      <c r="TX9" s="89"/>
      <c r="TY9" s="89"/>
      <c r="TZ9" s="89"/>
      <c r="UA9" s="89"/>
      <c r="UB9" s="89"/>
      <c r="UC9" s="89"/>
      <c r="UD9" s="89"/>
      <c r="UE9" s="89"/>
      <c r="UF9" s="89"/>
      <c r="UG9" s="89"/>
      <c r="UH9" s="89"/>
      <c r="UI9" s="89"/>
      <c r="UJ9" s="89"/>
      <c r="UK9" s="89"/>
      <c r="UL9" s="89"/>
      <c r="UM9" s="89"/>
      <c r="UN9" s="89"/>
      <c r="UO9" s="89"/>
      <c r="UP9" s="89"/>
      <c r="UQ9" s="89"/>
      <c r="UR9" s="89"/>
      <c r="US9" s="89"/>
      <c r="UT9" s="89"/>
      <c r="UU9" s="89"/>
      <c r="UV9" s="89"/>
      <c r="UW9" s="89"/>
      <c r="UX9" s="89"/>
      <c r="UY9" s="89"/>
      <c r="UZ9" s="89"/>
      <c r="VA9" s="89"/>
      <c r="VB9" s="89"/>
      <c r="VC9" s="89"/>
      <c r="VD9" s="89"/>
      <c r="VE9" s="89"/>
      <c r="VF9" s="89"/>
      <c r="VG9" s="89"/>
      <c r="VH9" s="89"/>
      <c r="VI9" s="89"/>
      <c r="VJ9" s="89"/>
      <c r="VK9" s="89"/>
      <c r="VL9" s="89"/>
      <c r="VM9" s="89"/>
      <c r="VN9" s="89"/>
      <c r="VO9" s="89"/>
      <c r="VP9" s="89"/>
      <c r="VQ9" s="89"/>
      <c r="VR9" s="89"/>
      <c r="VS9" s="89"/>
      <c r="VT9" s="89"/>
      <c r="VU9" s="89"/>
      <c r="VV9" s="89"/>
      <c r="VW9" s="89"/>
      <c r="VX9" s="89"/>
      <c r="VY9" s="89"/>
      <c r="VZ9" s="89"/>
      <c r="WA9" s="89"/>
      <c r="WB9" s="89"/>
      <c r="WC9" s="89"/>
      <c r="WD9" s="89"/>
      <c r="WE9" s="89"/>
      <c r="WF9" s="89"/>
      <c r="WG9" s="89"/>
      <c r="WH9" s="89"/>
      <c r="WI9" s="89"/>
      <c r="WJ9" s="89"/>
      <c r="WK9" s="89"/>
      <c r="WL9" s="89"/>
      <c r="WM9" s="89"/>
      <c r="WN9" s="89"/>
      <c r="WO9" s="89"/>
      <c r="WP9" s="89"/>
      <c r="WQ9" s="89"/>
      <c r="WR9" s="89"/>
      <c r="WS9" s="89"/>
      <c r="WT9" s="89"/>
      <c r="WU9" s="89"/>
      <c r="WV9" s="89"/>
      <c r="WW9" s="89"/>
      <c r="WX9" s="89"/>
      <c r="WY9" s="89"/>
      <c r="WZ9" s="89"/>
      <c r="XA9" s="89"/>
      <c r="XB9" s="89"/>
      <c r="XC9" s="89"/>
      <c r="XD9" s="89"/>
      <c r="XE9" s="89"/>
      <c r="XF9" s="89"/>
      <c r="XG9" s="89"/>
      <c r="XH9" s="89"/>
      <c r="XI9" s="89"/>
      <c r="XJ9" s="89"/>
      <c r="XK9" s="89"/>
      <c r="XL9" s="89"/>
      <c r="XM9" s="89"/>
      <c r="XN9" s="89"/>
      <c r="XO9" s="89"/>
      <c r="XP9" s="89"/>
      <c r="XQ9" s="89"/>
      <c r="XR9" s="89"/>
      <c r="XS9" s="89"/>
      <c r="XT9" s="89"/>
      <c r="XU9" s="89"/>
      <c r="XV9" s="89"/>
      <c r="XW9" s="89"/>
      <c r="XX9" s="89"/>
      <c r="XY9" s="89"/>
      <c r="XZ9" s="89"/>
      <c r="YA9" s="89"/>
      <c r="YB9" s="89"/>
      <c r="YC9" s="89"/>
      <c r="YD9" s="89"/>
      <c r="YE9" s="89"/>
      <c r="YF9" s="89"/>
      <c r="YG9" s="89"/>
      <c r="YH9" s="89"/>
      <c r="YI9" s="89"/>
      <c r="YJ9" s="89"/>
      <c r="YK9" s="89"/>
      <c r="YL9" s="89"/>
      <c r="YM9" s="89"/>
      <c r="YN9" s="89"/>
      <c r="YO9" s="89"/>
      <c r="YP9" s="89"/>
      <c r="YQ9" s="89"/>
      <c r="YR9" s="89"/>
      <c r="YS9" s="89"/>
      <c r="YT9" s="89"/>
      <c r="YU9" s="89"/>
      <c r="YV9" s="89"/>
      <c r="YW9" s="89"/>
      <c r="YX9" s="89"/>
      <c r="YY9" s="89"/>
      <c r="YZ9" s="89"/>
      <c r="ZA9" s="89"/>
      <c r="ZB9" s="89"/>
      <c r="ZC9" s="89"/>
      <c r="ZD9" s="89"/>
      <c r="ZE9" s="89"/>
      <c r="ZF9" s="89"/>
      <c r="ZG9" s="89"/>
      <c r="ZH9" s="89"/>
      <c r="ZI9" s="89"/>
      <c r="ZJ9" s="89"/>
      <c r="ZK9" s="89"/>
      <c r="ZL9" s="89"/>
      <c r="ZM9" s="89"/>
      <c r="ZN9" s="89"/>
      <c r="ZO9" s="89"/>
      <c r="ZP9" s="89"/>
    </row>
    <row r="10" spans="1:692" ht="30" hidden="1" customHeight="1" x14ac:dyDescent="0.3">
      <c r="A10" s="79"/>
      <c r="B10" s="7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157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69"/>
      <c r="KI10" s="69"/>
      <c r="KJ10" s="69"/>
      <c r="KK10" s="69"/>
      <c r="KL10" s="69"/>
      <c r="KM10" s="69"/>
      <c r="KN10" s="69"/>
      <c r="KO10" s="69"/>
      <c r="KP10" s="69"/>
      <c r="KQ10" s="69"/>
      <c r="KR10" s="69"/>
      <c r="KS10" s="69"/>
      <c r="KT10" s="69"/>
      <c r="KU10" s="69"/>
      <c r="KV10" s="69"/>
      <c r="KW10" s="69"/>
      <c r="KX10" s="69"/>
      <c r="KY10" s="69"/>
      <c r="KZ10" s="69"/>
      <c r="LA10" s="69"/>
      <c r="LB10" s="69"/>
      <c r="LC10" s="69"/>
      <c r="LD10" s="69"/>
      <c r="LE10" s="69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69"/>
      <c r="LX10" s="69"/>
      <c r="LY10" s="69"/>
      <c r="LZ10" s="69"/>
      <c r="MA10" s="66"/>
      <c r="MB10" s="66"/>
      <c r="MC10" s="66"/>
      <c r="MD10" s="66"/>
      <c r="ME10" s="66"/>
      <c r="MF10" s="66"/>
      <c r="MG10" s="66"/>
      <c r="MH10" s="66"/>
      <c r="MI10" s="66"/>
      <c r="MJ10" s="66"/>
      <c r="MK10" s="66"/>
      <c r="ML10" s="66"/>
      <c r="MM10" s="66"/>
      <c r="MN10" s="66"/>
      <c r="MO10" s="66"/>
      <c r="MP10" s="66"/>
      <c r="MQ10" s="66"/>
      <c r="MR10" s="66"/>
      <c r="MS10" s="66"/>
      <c r="MT10" s="66"/>
      <c r="MU10" s="66"/>
      <c r="MV10" s="66"/>
      <c r="MW10" s="66"/>
      <c r="MX10" s="66"/>
      <c r="MY10" s="66"/>
      <c r="MZ10" s="66"/>
      <c r="NA10" s="66"/>
      <c r="NB10" s="66"/>
      <c r="NC10" s="66"/>
      <c r="ND10" s="66"/>
      <c r="NE10" s="66"/>
      <c r="NF10" s="66"/>
      <c r="NG10" s="66"/>
      <c r="NH10" s="66"/>
      <c r="NI10" s="66"/>
      <c r="NJ10" s="66"/>
      <c r="NK10" s="66"/>
      <c r="NL10" s="66"/>
      <c r="NM10" s="66"/>
      <c r="NN10" s="66"/>
      <c r="NO10" s="66"/>
      <c r="NP10" s="66"/>
      <c r="NQ10" s="66"/>
      <c r="NR10" s="66"/>
      <c r="NS10" s="66"/>
      <c r="NT10" s="66"/>
      <c r="NU10" s="66"/>
      <c r="NV10" s="66"/>
      <c r="NW10" s="66"/>
      <c r="NX10" s="66"/>
      <c r="NY10" s="66"/>
      <c r="NZ10" s="66"/>
      <c r="OA10" s="66"/>
      <c r="OB10" s="66"/>
      <c r="OC10" s="129"/>
      <c r="OD10" s="129"/>
      <c r="OE10" s="129"/>
      <c r="OF10" s="129"/>
      <c r="OG10" s="129"/>
      <c r="OH10" s="129"/>
      <c r="OI10" s="129"/>
      <c r="OJ10" s="129"/>
      <c r="OK10" s="129"/>
      <c r="OL10" s="129"/>
      <c r="OM10" s="129"/>
      <c r="ON10" s="129"/>
      <c r="OO10" s="129"/>
      <c r="OP10" s="129"/>
      <c r="OQ10" s="129"/>
      <c r="OR10" s="129"/>
      <c r="OS10" s="129"/>
      <c r="OT10" s="129"/>
      <c r="OU10" s="129"/>
      <c r="OV10" s="129"/>
      <c r="OW10" s="129"/>
      <c r="OX10" s="129"/>
      <c r="OY10" s="129"/>
      <c r="OZ10" s="129"/>
      <c r="PA10" s="129"/>
      <c r="PB10" s="129"/>
      <c r="PC10" s="129"/>
      <c r="PD10" s="129"/>
      <c r="PE10" s="129"/>
      <c r="PF10" s="129"/>
      <c r="PG10" s="162"/>
      <c r="PH10" s="162"/>
      <c r="PI10" s="162"/>
      <c r="PJ10" s="162"/>
      <c r="PK10" s="162"/>
      <c r="PL10" s="162"/>
      <c r="PM10" s="162"/>
      <c r="PN10" s="162"/>
      <c r="PO10" s="162"/>
      <c r="PP10" s="162"/>
      <c r="PQ10" s="162"/>
      <c r="PR10" s="162"/>
      <c r="PS10" s="162"/>
      <c r="PT10" s="162"/>
      <c r="PU10" s="162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30"/>
      <c r="QR10" s="130"/>
      <c r="QS10" s="130"/>
      <c r="QT10" s="130"/>
      <c r="QU10" s="130"/>
      <c r="QV10" s="130"/>
      <c r="QW10" s="130"/>
      <c r="QX10" s="130"/>
      <c r="QY10" s="130"/>
      <c r="QZ10" s="130"/>
      <c r="RA10" s="130"/>
      <c r="RB10" s="130"/>
      <c r="RC10" s="130"/>
      <c r="RD10" s="130"/>
      <c r="RE10" s="130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62"/>
      <c r="RY10" s="162"/>
      <c r="RZ10" s="162"/>
      <c r="SA10" s="162"/>
      <c r="SB10" s="162"/>
      <c r="SC10" s="162"/>
      <c r="SD10" s="162"/>
      <c r="SE10" s="162"/>
      <c r="SF10" s="162"/>
      <c r="SG10" s="162"/>
      <c r="SH10" s="162"/>
      <c r="SI10" s="162"/>
      <c r="SJ10" s="162"/>
      <c r="SK10" s="162"/>
      <c r="SL10" s="162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89"/>
      <c r="TO10" s="89"/>
      <c r="TP10" s="89"/>
      <c r="TQ10" s="89"/>
      <c r="TR10" s="89"/>
      <c r="TS10" s="89"/>
      <c r="TT10" s="89"/>
      <c r="TU10" s="89"/>
      <c r="TV10" s="89"/>
      <c r="TW10" s="89"/>
      <c r="TX10" s="89"/>
      <c r="TY10" s="89"/>
      <c r="TZ10" s="89"/>
      <c r="UA10" s="89"/>
      <c r="UB10" s="89"/>
      <c r="UC10" s="89"/>
      <c r="UD10" s="89"/>
      <c r="UE10" s="89"/>
      <c r="UF10" s="89"/>
      <c r="UG10" s="89"/>
      <c r="UH10" s="89"/>
      <c r="UI10" s="89"/>
      <c r="UJ10" s="89"/>
      <c r="UK10" s="89"/>
      <c r="UL10" s="89"/>
      <c r="UM10" s="89"/>
      <c r="UN10" s="89"/>
      <c r="UO10" s="89"/>
      <c r="UP10" s="89"/>
      <c r="UQ10" s="89"/>
      <c r="UR10" s="89"/>
      <c r="US10" s="89"/>
      <c r="UT10" s="89"/>
      <c r="UU10" s="89"/>
      <c r="UV10" s="89"/>
      <c r="UW10" s="89"/>
      <c r="UX10" s="89"/>
      <c r="UY10" s="89"/>
      <c r="UZ10" s="89"/>
      <c r="VA10" s="89"/>
      <c r="VB10" s="89"/>
      <c r="VC10" s="89"/>
      <c r="VD10" s="89"/>
      <c r="VE10" s="89"/>
      <c r="VF10" s="89"/>
      <c r="VG10" s="89"/>
      <c r="VH10" s="89"/>
      <c r="VI10" s="89"/>
      <c r="VJ10" s="89"/>
      <c r="VK10" s="89"/>
      <c r="VL10" s="89"/>
      <c r="VM10" s="89"/>
      <c r="VN10" s="89"/>
      <c r="VO10" s="89"/>
      <c r="VP10" s="89"/>
      <c r="VQ10" s="89"/>
      <c r="VR10" s="89"/>
      <c r="VS10" s="89"/>
      <c r="VT10" s="89"/>
      <c r="VU10" s="89"/>
      <c r="VV10" s="89"/>
      <c r="VW10" s="89"/>
      <c r="VX10" s="89"/>
      <c r="VY10" s="89"/>
      <c r="VZ10" s="89"/>
      <c r="WA10" s="89"/>
      <c r="WB10" s="89"/>
      <c r="WC10" s="89"/>
      <c r="WD10" s="89"/>
      <c r="WE10" s="89"/>
      <c r="WF10" s="89"/>
      <c r="WG10" s="89"/>
      <c r="WH10" s="89"/>
      <c r="WI10" s="89"/>
      <c r="WJ10" s="89"/>
      <c r="WK10" s="89"/>
      <c r="WL10" s="89"/>
      <c r="WM10" s="89"/>
      <c r="WN10" s="89"/>
      <c r="WO10" s="89"/>
      <c r="WP10" s="89"/>
      <c r="WQ10" s="89"/>
      <c r="WR10" s="89"/>
      <c r="WS10" s="89"/>
      <c r="WT10" s="89"/>
      <c r="WU10" s="89"/>
      <c r="WV10" s="89"/>
      <c r="WW10" s="89"/>
      <c r="WX10" s="89"/>
      <c r="WY10" s="89"/>
      <c r="WZ10" s="89"/>
      <c r="XA10" s="89"/>
      <c r="XB10" s="89"/>
      <c r="XC10" s="89"/>
      <c r="XD10" s="89"/>
      <c r="XE10" s="89"/>
      <c r="XF10" s="89"/>
      <c r="XG10" s="89"/>
      <c r="XH10" s="89"/>
      <c r="XI10" s="89"/>
      <c r="XJ10" s="89"/>
      <c r="XK10" s="89"/>
      <c r="XL10" s="89"/>
      <c r="XM10" s="89"/>
      <c r="XN10" s="89"/>
      <c r="XO10" s="89"/>
      <c r="XP10" s="89"/>
      <c r="XQ10" s="89"/>
      <c r="XR10" s="89"/>
      <c r="XS10" s="89"/>
      <c r="XT10" s="89"/>
      <c r="XU10" s="89"/>
      <c r="XV10" s="89"/>
      <c r="XW10" s="89"/>
      <c r="XX10" s="89"/>
      <c r="XY10" s="89"/>
      <c r="XZ10" s="89"/>
      <c r="YA10" s="89"/>
      <c r="YB10" s="89"/>
      <c r="YC10" s="89"/>
      <c r="YD10" s="89"/>
      <c r="YE10" s="89"/>
      <c r="YF10" s="89"/>
      <c r="YG10" s="89"/>
      <c r="YH10" s="89"/>
      <c r="YI10" s="89"/>
      <c r="YJ10" s="89"/>
      <c r="YK10" s="89"/>
      <c r="YL10" s="89"/>
      <c r="YM10" s="89"/>
      <c r="YN10" s="89"/>
      <c r="YO10" s="89"/>
      <c r="YP10" s="89"/>
      <c r="YQ10" s="89"/>
      <c r="YR10" s="89"/>
      <c r="YS10" s="89"/>
      <c r="YT10" s="89"/>
      <c r="YU10" s="89"/>
      <c r="YV10" s="89"/>
      <c r="YW10" s="89"/>
      <c r="YX10" s="89"/>
      <c r="YY10" s="89"/>
      <c r="YZ10" s="89"/>
      <c r="ZA10" s="89"/>
      <c r="ZB10" s="89"/>
      <c r="ZC10" s="89"/>
      <c r="ZD10" s="89"/>
      <c r="ZE10" s="89"/>
      <c r="ZF10" s="89"/>
      <c r="ZG10" s="89"/>
      <c r="ZH10" s="89"/>
      <c r="ZI10" s="89"/>
      <c r="ZJ10" s="89"/>
      <c r="ZK10" s="89"/>
      <c r="ZL10" s="89"/>
      <c r="ZM10" s="89"/>
      <c r="ZN10" s="89"/>
      <c r="ZO10" s="89"/>
      <c r="ZP10" s="89"/>
    </row>
    <row r="11" spans="1:692" ht="16.2" thickBot="1" x14ac:dyDescent="0.35">
      <c r="A11" s="79"/>
      <c r="B11" s="79"/>
      <c r="C11" s="67" t="s">
        <v>2152</v>
      </c>
      <c r="D11" s="68" t="s">
        <v>5</v>
      </c>
      <c r="E11" s="68" t="s">
        <v>6</v>
      </c>
      <c r="F11" s="69" t="s">
        <v>2153</v>
      </c>
      <c r="G11" s="69" t="s">
        <v>7</v>
      </c>
      <c r="H11" s="69" t="s">
        <v>8</v>
      </c>
      <c r="I11" s="69" t="s">
        <v>2154</v>
      </c>
      <c r="J11" s="69" t="s">
        <v>9</v>
      </c>
      <c r="K11" s="69" t="s">
        <v>10</v>
      </c>
      <c r="L11" s="68" t="s">
        <v>2307</v>
      </c>
      <c r="M11" s="68" t="s">
        <v>9</v>
      </c>
      <c r="N11" s="68" t="s">
        <v>10</v>
      </c>
      <c r="O11" s="68" t="s">
        <v>2155</v>
      </c>
      <c r="P11" s="68" t="s">
        <v>11</v>
      </c>
      <c r="Q11" s="68" t="s">
        <v>4</v>
      </c>
      <c r="R11" s="68" t="s">
        <v>2156</v>
      </c>
      <c r="S11" s="68" t="s">
        <v>6</v>
      </c>
      <c r="T11" s="68" t="s">
        <v>12</v>
      </c>
      <c r="U11" s="68" t="s">
        <v>2157</v>
      </c>
      <c r="V11" s="68" t="s">
        <v>6</v>
      </c>
      <c r="W11" s="68" t="s">
        <v>12</v>
      </c>
      <c r="X11" s="70" t="s">
        <v>2158</v>
      </c>
      <c r="Y11" s="64" t="s">
        <v>10</v>
      </c>
      <c r="Z11" s="67" t="s">
        <v>13</v>
      </c>
      <c r="AA11" s="68" t="s">
        <v>2159</v>
      </c>
      <c r="AB11" s="68" t="s">
        <v>14</v>
      </c>
      <c r="AC11" s="68" t="s">
        <v>15</v>
      </c>
      <c r="AD11" s="68" t="s">
        <v>2160</v>
      </c>
      <c r="AE11" s="68" t="s">
        <v>4</v>
      </c>
      <c r="AF11" s="68" t="s">
        <v>5</v>
      </c>
      <c r="AG11" s="68" t="s">
        <v>2161</v>
      </c>
      <c r="AH11" s="68" t="s">
        <v>12</v>
      </c>
      <c r="AI11" s="68" t="s">
        <v>7</v>
      </c>
      <c r="AJ11" s="93" t="s">
        <v>2162</v>
      </c>
      <c r="AK11" s="116"/>
      <c r="AL11" s="116"/>
      <c r="AM11" s="93" t="s">
        <v>2163</v>
      </c>
      <c r="AN11" s="116"/>
      <c r="AO11" s="116"/>
      <c r="AP11" s="93" t="s">
        <v>2308</v>
      </c>
      <c r="AQ11" s="116"/>
      <c r="AR11" s="116"/>
      <c r="AS11" s="93" t="s">
        <v>2164</v>
      </c>
      <c r="AT11" s="116"/>
      <c r="AU11" s="116"/>
      <c r="AV11" s="93" t="s">
        <v>2165</v>
      </c>
      <c r="AW11" s="116"/>
      <c r="AX11" s="116"/>
      <c r="AY11" s="93" t="s">
        <v>2166</v>
      </c>
      <c r="AZ11" s="116"/>
      <c r="BA11" s="116"/>
      <c r="BB11" s="93" t="s">
        <v>2167</v>
      </c>
      <c r="BC11" s="116"/>
      <c r="BD11" s="116"/>
      <c r="BE11" s="69" t="s">
        <v>2168</v>
      </c>
      <c r="BF11" s="69"/>
      <c r="BG11" s="69"/>
      <c r="BH11" s="148" t="s">
        <v>2169</v>
      </c>
      <c r="BI11" s="149"/>
      <c r="BJ11" s="149"/>
      <c r="BK11" s="149" t="s">
        <v>2344</v>
      </c>
      <c r="BL11" s="149"/>
      <c r="BM11" s="149"/>
      <c r="BN11" s="149" t="s">
        <v>2345</v>
      </c>
      <c r="BO11" s="149"/>
      <c r="BP11" s="149"/>
      <c r="BQ11" s="149" t="s">
        <v>2346</v>
      </c>
      <c r="BR11" s="149"/>
      <c r="BS11" s="149"/>
      <c r="BT11" s="149" t="s">
        <v>2347</v>
      </c>
      <c r="BU11" s="149"/>
      <c r="BV11" s="149"/>
      <c r="BW11" s="149" t="s">
        <v>2348</v>
      </c>
      <c r="BX11" s="149"/>
      <c r="BY11" s="150"/>
      <c r="BZ11" s="67" t="s">
        <v>2170</v>
      </c>
      <c r="CA11" s="68"/>
      <c r="CB11" s="68"/>
      <c r="CC11" s="70" t="s">
        <v>2171</v>
      </c>
      <c r="CD11" s="64"/>
      <c r="CE11" s="67"/>
      <c r="CF11" s="70" t="s">
        <v>2172</v>
      </c>
      <c r="CG11" s="64"/>
      <c r="CH11" s="67"/>
      <c r="CI11" s="68" t="s">
        <v>2309</v>
      </c>
      <c r="CJ11" s="68"/>
      <c r="CK11" s="68"/>
      <c r="CL11" s="68" t="s">
        <v>2173</v>
      </c>
      <c r="CM11" s="68"/>
      <c r="CN11" s="68"/>
      <c r="CO11" s="68" t="s">
        <v>2174</v>
      </c>
      <c r="CP11" s="68"/>
      <c r="CQ11" s="68"/>
      <c r="CR11" s="94" t="s">
        <v>2175</v>
      </c>
      <c r="CS11" s="94"/>
      <c r="CT11" s="94"/>
      <c r="CU11" s="68" t="s">
        <v>2176</v>
      </c>
      <c r="CV11" s="68"/>
      <c r="CW11" s="68"/>
      <c r="CX11" s="68" t="s">
        <v>2177</v>
      </c>
      <c r="CY11" s="68"/>
      <c r="CZ11" s="68"/>
      <c r="DA11" s="68" t="s">
        <v>2178</v>
      </c>
      <c r="DB11" s="68"/>
      <c r="DC11" s="68"/>
      <c r="DD11" s="68" t="s">
        <v>2179</v>
      </c>
      <c r="DE11" s="68"/>
      <c r="DF11" s="68"/>
      <c r="DG11" s="68" t="s">
        <v>2180</v>
      </c>
      <c r="DH11" s="68"/>
      <c r="DI11" s="68"/>
      <c r="DJ11" s="94" t="s">
        <v>2181</v>
      </c>
      <c r="DK11" s="94"/>
      <c r="DL11" s="94"/>
      <c r="DM11" s="94" t="s">
        <v>2310</v>
      </c>
      <c r="DN11" s="94"/>
      <c r="DO11" s="138"/>
      <c r="DP11" s="69" t="s">
        <v>2182</v>
      </c>
      <c r="DQ11" s="69"/>
      <c r="DR11" s="69"/>
      <c r="DS11" s="69" t="s">
        <v>2183</v>
      </c>
      <c r="DT11" s="69"/>
      <c r="DU11" s="69"/>
      <c r="DV11" s="89" t="s">
        <v>2184</v>
      </c>
      <c r="DW11" s="89"/>
      <c r="DX11" s="89"/>
      <c r="DY11" s="69" t="s">
        <v>2185</v>
      </c>
      <c r="DZ11" s="69"/>
      <c r="EA11" s="69"/>
      <c r="EB11" s="69" t="s">
        <v>2186</v>
      </c>
      <c r="EC11" s="69"/>
      <c r="ED11" s="93"/>
      <c r="EE11" s="69" t="s">
        <v>2187</v>
      </c>
      <c r="EF11" s="69"/>
      <c r="EG11" s="69"/>
      <c r="EH11" s="69" t="s">
        <v>2188</v>
      </c>
      <c r="EI11" s="69"/>
      <c r="EJ11" s="69"/>
      <c r="EK11" s="69" t="s">
        <v>2189</v>
      </c>
      <c r="EL11" s="69"/>
      <c r="EM11" s="69"/>
      <c r="EN11" s="69" t="s">
        <v>2190</v>
      </c>
      <c r="EO11" s="69"/>
      <c r="EP11" s="69"/>
      <c r="EQ11" s="69" t="s">
        <v>2311</v>
      </c>
      <c r="ER11" s="69"/>
      <c r="ES11" s="69"/>
      <c r="ET11" s="69" t="s">
        <v>2191</v>
      </c>
      <c r="EU11" s="69"/>
      <c r="EV11" s="69"/>
      <c r="EW11" s="69" t="s">
        <v>2192</v>
      </c>
      <c r="EX11" s="69"/>
      <c r="EY11" s="69"/>
      <c r="EZ11" s="69" t="s">
        <v>2193</v>
      </c>
      <c r="FA11" s="69"/>
      <c r="FB11" s="69"/>
      <c r="FC11" s="69" t="s">
        <v>2194</v>
      </c>
      <c r="FD11" s="69"/>
      <c r="FE11" s="69"/>
      <c r="FF11" s="69" t="s">
        <v>2195</v>
      </c>
      <c r="FG11" s="69"/>
      <c r="FH11" s="93"/>
      <c r="FI11" s="100" t="s">
        <v>2196</v>
      </c>
      <c r="FJ11" s="101"/>
      <c r="FK11" s="102"/>
      <c r="FL11" s="100" t="s">
        <v>2197</v>
      </c>
      <c r="FM11" s="101"/>
      <c r="FN11" s="102"/>
      <c r="FO11" s="100" t="s">
        <v>2198</v>
      </c>
      <c r="FP11" s="101"/>
      <c r="FQ11" s="102"/>
      <c r="FR11" s="100" t="s">
        <v>2199</v>
      </c>
      <c r="FS11" s="101"/>
      <c r="FT11" s="102"/>
      <c r="FU11" s="100" t="s">
        <v>2312</v>
      </c>
      <c r="FV11" s="101"/>
      <c r="FW11" s="101"/>
      <c r="FX11" s="89" t="s">
        <v>2200</v>
      </c>
      <c r="FY11" s="89"/>
      <c r="FZ11" s="89"/>
      <c r="GA11" s="101" t="s">
        <v>2201</v>
      </c>
      <c r="GB11" s="101"/>
      <c r="GC11" s="102"/>
      <c r="GD11" s="100" t="s">
        <v>2202</v>
      </c>
      <c r="GE11" s="101"/>
      <c r="GF11" s="102"/>
      <c r="GG11" s="100" t="s">
        <v>2203</v>
      </c>
      <c r="GH11" s="101"/>
      <c r="GI11" s="102"/>
      <c r="GJ11" s="100" t="s">
        <v>2204</v>
      </c>
      <c r="GK11" s="101"/>
      <c r="GL11" s="102"/>
      <c r="GM11" s="100" t="s">
        <v>2313</v>
      </c>
      <c r="GN11" s="101"/>
      <c r="GO11" s="102"/>
      <c r="GP11" s="100" t="s">
        <v>2314</v>
      </c>
      <c r="GQ11" s="101"/>
      <c r="GR11" s="102"/>
      <c r="GS11" s="100" t="s">
        <v>2315</v>
      </c>
      <c r="GT11" s="101"/>
      <c r="GU11" s="102"/>
      <c r="GV11" s="100" t="s">
        <v>2316</v>
      </c>
      <c r="GW11" s="101"/>
      <c r="GX11" s="102"/>
      <c r="GY11" s="100" t="s">
        <v>2317</v>
      </c>
      <c r="GZ11" s="101"/>
      <c r="HA11" s="102"/>
      <c r="HB11" s="100" t="s">
        <v>2318</v>
      </c>
      <c r="HC11" s="101"/>
      <c r="HD11" s="102"/>
      <c r="HE11" s="100" t="s">
        <v>2319</v>
      </c>
      <c r="HF11" s="101"/>
      <c r="HG11" s="102"/>
      <c r="HH11" s="100" t="s">
        <v>2320</v>
      </c>
      <c r="HI11" s="101"/>
      <c r="HJ11" s="102"/>
      <c r="HK11" s="100" t="s">
        <v>2321</v>
      </c>
      <c r="HL11" s="101"/>
      <c r="HM11" s="102"/>
      <c r="HN11" s="100" t="s">
        <v>2322</v>
      </c>
      <c r="HO11" s="101"/>
      <c r="HP11" s="102"/>
      <c r="HQ11" s="100" t="s">
        <v>2205</v>
      </c>
      <c r="HR11" s="101"/>
      <c r="HS11" s="102"/>
      <c r="HT11" s="100" t="s">
        <v>2206</v>
      </c>
      <c r="HU11" s="101"/>
      <c r="HV11" s="102"/>
      <c r="HW11" s="100" t="s">
        <v>2207</v>
      </c>
      <c r="HX11" s="101"/>
      <c r="HY11" s="102"/>
      <c r="HZ11" s="100" t="s">
        <v>2208</v>
      </c>
      <c r="IA11" s="101"/>
      <c r="IB11" s="102"/>
      <c r="IC11" s="100" t="s">
        <v>2323</v>
      </c>
      <c r="ID11" s="101"/>
      <c r="IE11" s="102"/>
      <c r="IF11" s="100" t="s">
        <v>2209</v>
      </c>
      <c r="IG11" s="101"/>
      <c r="IH11" s="102"/>
      <c r="II11" s="100" t="s">
        <v>2210</v>
      </c>
      <c r="IJ11" s="101"/>
      <c r="IK11" s="102"/>
      <c r="IL11" s="100" t="s">
        <v>2211</v>
      </c>
      <c r="IM11" s="101"/>
      <c r="IN11" s="102"/>
      <c r="IO11" s="100" t="s">
        <v>2212</v>
      </c>
      <c r="IP11" s="101"/>
      <c r="IQ11" s="101"/>
      <c r="IR11" s="89" t="s">
        <v>2213</v>
      </c>
      <c r="IS11" s="89"/>
      <c r="IT11" s="89"/>
      <c r="IU11" s="89" t="s">
        <v>2350</v>
      </c>
      <c r="IV11" s="89"/>
      <c r="IW11" s="89"/>
      <c r="IX11" s="89" t="s">
        <v>2351</v>
      </c>
      <c r="IY11" s="89"/>
      <c r="IZ11" s="89"/>
      <c r="JA11" s="89" t="s">
        <v>2352</v>
      </c>
      <c r="JB11" s="89"/>
      <c r="JC11" s="89"/>
      <c r="JD11" s="89" t="s">
        <v>2353</v>
      </c>
      <c r="JE11" s="89"/>
      <c r="JF11" s="89"/>
      <c r="JG11" s="89" t="s">
        <v>2354</v>
      </c>
      <c r="JH11" s="89"/>
      <c r="JI11" s="89"/>
      <c r="JJ11" s="89" t="s">
        <v>2355</v>
      </c>
      <c r="JK11" s="89"/>
      <c r="JL11" s="89"/>
      <c r="JM11" s="89" t="s">
        <v>2356</v>
      </c>
      <c r="JN11" s="89"/>
      <c r="JO11" s="89"/>
      <c r="JP11" s="89" t="s">
        <v>2357</v>
      </c>
      <c r="JQ11" s="89"/>
      <c r="JR11" s="89"/>
      <c r="JS11" s="89" t="s">
        <v>2358</v>
      </c>
      <c r="JT11" s="89"/>
      <c r="JU11" s="89"/>
      <c r="JV11" s="89" t="s">
        <v>2359</v>
      </c>
      <c r="JW11" s="89"/>
      <c r="JX11" s="89"/>
      <c r="JY11" s="89" t="s">
        <v>2360</v>
      </c>
      <c r="JZ11" s="89"/>
      <c r="KA11" s="89"/>
      <c r="KB11" s="89" t="s">
        <v>2361</v>
      </c>
      <c r="KC11" s="89"/>
      <c r="KD11" s="89"/>
      <c r="KE11" s="89" t="s">
        <v>2362</v>
      </c>
      <c r="KF11" s="89"/>
      <c r="KG11" s="89"/>
      <c r="KH11" s="102" t="s">
        <v>2214</v>
      </c>
      <c r="KI11" s="89"/>
      <c r="KJ11" s="89"/>
      <c r="KK11" s="89" t="s">
        <v>2215</v>
      </c>
      <c r="KL11" s="89"/>
      <c r="KM11" s="89"/>
      <c r="KN11" s="89" t="s">
        <v>2216</v>
      </c>
      <c r="KO11" s="89"/>
      <c r="KP11" s="89"/>
      <c r="KQ11" s="89" t="s">
        <v>2324</v>
      </c>
      <c r="KR11" s="89"/>
      <c r="KS11" s="89"/>
      <c r="KT11" s="89" t="s">
        <v>2217</v>
      </c>
      <c r="KU11" s="89"/>
      <c r="KV11" s="89"/>
      <c r="KW11" s="89" t="s">
        <v>2218</v>
      </c>
      <c r="KX11" s="89"/>
      <c r="KY11" s="89"/>
      <c r="KZ11" s="89" t="s">
        <v>2219</v>
      </c>
      <c r="LA11" s="89"/>
      <c r="LB11" s="89"/>
      <c r="LC11" s="89" t="s">
        <v>2220</v>
      </c>
      <c r="LD11" s="89"/>
      <c r="LE11" s="89"/>
      <c r="LF11" s="89" t="s">
        <v>2221</v>
      </c>
      <c r="LG11" s="89"/>
      <c r="LH11" s="89"/>
      <c r="LI11" s="89" t="s">
        <v>2222</v>
      </c>
      <c r="LJ11" s="89"/>
      <c r="LK11" s="89"/>
      <c r="LL11" s="89" t="s">
        <v>2223</v>
      </c>
      <c r="LM11" s="89"/>
      <c r="LN11" s="89"/>
      <c r="LO11" s="89" t="s">
        <v>2224</v>
      </c>
      <c r="LP11" s="89"/>
      <c r="LQ11" s="100"/>
      <c r="LR11" s="89" t="s">
        <v>2225</v>
      </c>
      <c r="LS11" s="89"/>
      <c r="LT11" s="89"/>
      <c r="LU11" s="89" t="s">
        <v>2363</v>
      </c>
      <c r="LV11" s="89"/>
      <c r="LW11" s="89"/>
      <c r="LX11" s="89" t="s">
        <v>2364</v>
      </c>
      <c r="LY11" s="89"/>
      <c r="LZ11" s="89"/>
      <c r="MA11" s="102" t="s">
        <v>2226</v>
      </c>
      <c r="MB11" s="89"/>
      <c r="MC11" s="89"/>
      <c r="MD11" s="89" t="s">
        <v>2227</v>
      </c>
      <c r="ME11" s="89"/>
      <c r="MF11" s="89"/>
      <c r="MG11" s="89" t="s">
        <v>2228</v>
      </c>
      <c r="MH11" s="89"/>
      <c r="MI11" s="89"/>
      <c r="MJ11" s="89" t="s">
        <v>2325</v>
      </c>
      <c r="MK11" s="89"/>
      <c r="ML11" s="89"/>
      <c r="MM11" s="89" t="s">
        <v>2229</v>
      </c>
      <c r="MN11" s="89"/>
      <c r="MO11" s="89"/>
      <c r="MP11" s="89" t="s">
        <v>2230</v>
      </c>
      <c r="MQ11" s="89"/>
      <c r="MR11" s="89"/>
      <c r="MS11" s="89" t="s">
        <v>2231</v>
      </c>
      <c r="MT11" s="89"/>
      <c r="MU11" s="89"/>
      <c r="MV11" s="124" t="s">
        <v>2232</v>
      </c>
      <c r="MW11" s="125"/>
      <c r="MX11" s="126"/>
      <c r="MY11" s="124" t="s">
        <v>2233</v>
      </c>
      <c r="MZ11" s="125"/>
      <c r="NA11" s="126"/>
      <c r="NB11" s="124" t="s">
        <v>2234</v>
      </c>
      <c r="NC11" s="125"/>
      <c r="ND11" s="126"/>
      <c r="NE11" s="124" t="s">
        <v>2235</v>
      </c>
      <c r="NF11" s="125"/>
      <c r="NG11" s="126"/>
      <c r="NH11" s="124" t="s">
        <v>2236</v>
      </c>
      <c r="NI11" s="125"/>
      <c r="NJ11" s="126"/>
      <c r="NK11" s="124" t="s">
        <v>2237</v>
      </c>
      <c r="NL11" s="125"/>
      <c r="NM11" s="126"/>
      <c r="NN11" s="124" t="s">
        <v>2326</v>
      </c>
      <c r="NO11" s="125"/>
      <c r="NP11" s="126"/>
      <c r="NQ11" s="124" t="s">
        <v>2238</v>
      </c>
      <c r="NR11" s="125"/>
      <c r="NS11" s="126"/>
      <c r="NT11" s="124" t="s">
        <v>2239</v>
      </c>
      <c r="NU11" s="125"/>
      <c r="NV11" s="126"/>
      <c r="NW11" s="124" t="s">
        <v>2240</v>
      </c>
      <c r="NX11" s="125"/>
      <c r="NY11" s="126"/>
      <c r="NZ11" s="124" t="s">
        <v>2241</v>
      </c>
      <c r="OA11" s="125"/>
      <c r="OB11" s="126"/>
      <c r="OC11" s="124" t="s">
        <v>2242</v>
      </c>
      <c r="OD11" s="125"/>
      <c r="OE11" s="126"/>
      <c r="OF11" s="100" t="s">
        <v>2243</v>
      </c>
      <c r="OG11" s="101"/>
      <c r="OH11" s="102"/>
      <c r="OI11" s="100" t="s">
        <v>2244</v>
      </c>
      <c r="OJ11" s="101"/>
      <c r="OK11" s="102"/>
      <c r="OL11" s="100" t="s">
        <v>2245</v>
      </c>
      <c r="OM11" s="101"/>
      <c r="ON11" s="102"/>
      <c r="OO11" s="124" t="s">
        <v>2246</v>
      </c>
      <c r="OP11" s="125"/>
      <c r="OQ11" s="126"/>
      <c r="OR11" s="124" t="s">
        <v>2327</v>
      </c>
      <c r="OS11" s="125"/>
      <c r="OT11" s="126"/>
      <c r="OU11" s="100" t="s">
        <v>2247</v>
      </c>
      <c r="OV11" s="101"/>
      <c r="OW11" s="102"/>
      <c r="OX11" s="100" t="s">
        <v>2248</v>
      </c>
      <c r="OY11" s="101"/>
      <c r="OZ11" s="102"/>
      <c r="PA11" s="100" t="s">
        <v>2249</v>
      </c>
      <c r="PB11" s="101"/>
      <c r="PC11" s="102"/>
      <c r="PD11" s="102" t="s">
        <v>2250</v>
      </c>
      <c r="PE11" s="89"/>
      <c r="PF11" s="89"/>
      <c r="PG11" s="89" t="s">
        <v>2251</v>
      </c>
      <c r="PH11" s="89"/>
      <c r="PI11" s="89"/>
      <c r="PJ11" s="138" t="s">
        <v>2252</v>
      </c>
      <c r="PK11" s="139"/>
      <c r="PL11" s="140"/>
      <c r="PM11" s="89" t="s">
        <v>2253</v>
      </c>
      <c r="PN11" s="89"/>
      <c r="PO11" s="89"/>
      <c r="PP11" s="89" t="s">
        <v>2254</v>
      </c>
      <c r="PQ11" s="89"/>
      <c r="PR11" s="89"/>
      <c r="PS11" s="89" t="s">
        <v>2255</v>
      </c>
      <c r="PT11" s="89"/>
      <c r="PU11" s="89"/>
      <c r="PV11" s="89" t="s">
        <v>2328</v>
      </c>
      <c r="PW11" s="89"/>
      <c r="PX11" s="89"/>
      <c r="PY11" s="89" t="s">
        <v>2256</v>
      </c>
      <c r="PZ11" s="89"/>
      <c r="QA11" s="89"/>
      <c r="QB11" s="89" t="s">
        <v>2257</v>
      </c>
      <c r="QC11" s="89"/>
      <c r="QD11" s="89"/>
      <c r="QE11" s="124" t="s">
        <v>2258</v>
      </c>
      <c r="QF11" s="125"/>
      <c r="QG11" s="126"/>
      <c r="QH11" s="124" t="s">
        <v>2259</v>
      </c>
      <c r="QI11" s="125"/>
      <c r="QJ11" s="126"/>
      <c r="QK11" s="124" t="s">
        <v>2260</v>
      </c>
      <c r="QL11" s="125"/>
      <c r="QM11" s="125"/>
      <c r="QN11" s="89" t="s">
        <v>2329</v>
      </c>
      <c r="QO11" s="89"/>
      <c r="QP11" s="89"/>
      <c r="QQ11" s="124" t="s">
        <v>2330</v>
      </c>
      <c r="QR11" s="125"/>
      <c r="QS11" s="126"/>
      <c r="QT11" s="124" t="s">
        <v>2331</v>
      </c>
      <c r="QU11" s="125"/>
      <c r="QV11" s="126"/>
      <c r="QW11" s="124" t="s">
        <v>2332</v>
      </c>
      <c r="QX11" s="125"/>
      <c r="QY11" s="126"/>
      <c r="QZ11" s="124" t="s">
        <v>2333</v>
      </c>
      <c r="RA11" s="125"/>
      <c r="RB11" s="126"/>
      <c r="RC11" s="124" t="s">
        <v>2334</v>
      </c>
      <c r="RD11" s="125"/>
      <c r="RE11" s="126"/>
      <c r="RF11" s="124" t="s">
        <v>2335</v>
      </c>
      <c r="RG11" s="125"/>
      <c r="RH11" s="126"/>
      <c r="RI11" s="124" t="s">
        <v>2336</v>
      </c>
      <c r="RJ11" s="125"/>
      <c r="RK11" s="126"/>
      <c r="RL11" s="124" t="s">
        <v>2337</v>
      </c>
      <c r="RM11" s="125"/>
      <c r="RN11" s="125"/>
      <c r="RO11" s="125" t="s">
        <v>2338</v>
      </c>
      <c r="RP11" s="125"/>
      <c r="RQ11" s="125"/>
      <c r="RR11" s="125" t="s">
        <v>2261</v>
      </c>
      <c r="RS11" s="125"/>
      <c r="RT11" s="125"/>
      <c r="RU11" s="125" t="s">
        <v>2262</v>
      </c>
      <c r="RV11" s="125"/>
      <c r="RW11" s="125"/>
      <c r="RX11" s="89" t="s">
        <v>2263</v>
      </c>
      <c r="RY11" s="89"/>
      <c r="RZ11" s="89"/>
      <c r="SA11" s="89" t="s">
        <v>2264</v>
      </c>
      <c r="SB11" s="89"/>
      <c r="SC11" s="89"/>
      <c r="SD11" s="89" t="s">
        <v>2339</v>
      </c>
      <c r="SE11" s="89"/>
      <c r="SF11" s="89"/>
      <c r="SG11" s="89" t="s">
        <v>2265</v>
      </c>
      <c r="SH11" s="89"/>
      <c r="SI11" s="89"/>
      <c r="SJ11" s="89" t="s">
        <v>2266</v>
      </c>
      <c r="SK11" s="89"/>
      <c r="SL11" s="89"/>
      <c r="SM11" s="89" t="s">
        <v>2267</v>
      </c>
      <c r="SN11" s="89"/>
      <c r="SO11" s="89"/>
      <c r="SP11" s="89" t="s">
        <v>2268</v>
      </c>
      <c r="SQ11" s="89"/>
      <c r="SR11" s="89"/>
      <c r="SS11" s="89" t="s">
        <v>2269</v>
      </c>
      <c r="ST11" s="89"/>
      <c r="SU11" s="89"/>
      <c r="SV11" s="89" t="s">
        <v>2270</v>
      </c>
      <c r="SW11" s="89"/>
      <c r="SX11" s="89"/>
      <c r="SY11" s="89" t="s">
        <v>2271</v>
      </c>
      <c r="SZ11" s="89"/>
      <c r="TA11" s="89"/>
      <c r="TB11" s="89" t="s">
        <v>2365</v>
      </c>
      <c r="TC11" s="89"/>
      <c r="TD11" s="89"/>
      <c r="TE11" s="89" t="s">
        <v>2366</v>
      </c>
      <c r="TF11" s="89"/>
      <c r="TG11" s="89"/>
      <c r="TH11" s="89" t="s">
        <v>2367</v>
      </c>
      <c r="TI11" s="89"/>
      <c r="TJ11" s="89"/>
      <c r="TK11" s="100" t="s">
        <v>2368</v>
      </c>
      <c r="TL11" s="110"/>
      <c r="TM11" s="111"/>
      <c r="TN11" s="102" t="s">
        <v>2272</v>
      </c>
      <c r="TO11" s="89"/>
      <c r="TP11" s="89"/>
      <c r="TQ11" s="89" t="s">
        <v>2273</v>
      </c>
      <c r="TR11" s="89"/>
      <c r="TS11" s="89"/>
      <c r="TT11" s="89" t="s">
        <v>2274</v>
      </c>
      <c r="TU11" s="89"/>
      <c r="TV11" s="89"/>
      <c r="TW11" s="89" t="s">
        <v>2340</v>
      </c>
      <c r="TX11" s="89"/>
      <c r="TY11" s="89"/>
      <c r="TZ11" s="89" t="s">
        <v>2275</v>
      </c>
      <c r="UA11" s="89"/>
      <c r="UB11" s="89"/>
      <c r="UC11" s="89" t="s">
        <v>2276</v>
      </c>
      <c r="UD11" s="89"/>
      <c r="UE11" s="89"/>
      <c r="UF11" s="89" t="s">
        <v>2277</v>
      </c>
      <c r="UG11" s="89"/>
      <c r="UH11" s="89"/>
      <c r="UI11" s="89" t="s">
        <v>2278</v>
      </c>
      <c r="UJ11" s="89"/>
      <c r="UK11" s="89"/>
      <c r="UL11" s="89" t="s">
        <v>2279</v>
      </c>
      <c r="UM11" s="89"/>
      <c r="UN11" s="89"/>
      <c r="UO11" s="89" t="s">
        <v>2280</v>
      </c>
      <c r="UP11" s="89"/>
      <c r="UQ11" s="89"/>
      <c r="UR11" s="89" t="s">
        <v>2281</v>
      </c>
      <c r="US11" s="89"/>
      <c r="UT11" s="89"/>
      <c r="UU11" s="89" t="s">
        <v>2282</v>
      </c>
      <c r="UV11" s="89"/>
      <c r="UW11" s="89"/>
      <c r="UX11" s="89" t="s">
        <v>2283</v>
      </c>
      <c r="UY11" s="89"/>
      <c r="UZ11" s="89"/>
      <c r="VA11" s="89" t="s">
        <v>2341</v>
      </c>
      <c r="VB11" s="89"/>
      <c r="VC11" s="89"/>
      <c r="VD11" s="89" t="s">
        <v>2284</v>
      </c>
      <c r="VE11" s="89"/>
      <c r="VF11" s="89"/>
      <c r="VG11" s="89" t="s">
        <v>2285</v>
      </c>
      <c r="VH11" s="89"/>
      <c r="VI11" s="89"/>
      <c r="VJ11" s="89" t="s">
        <v>2286</v>
      </c>
      <c r="VK11" s="89"/>
      <c r="VL11" s="100"/>
      <c r="VM11" s="89" t="s">
        <v>2287</v>
      </c>
      <c r="VN11" s="89"/>
      <c r="VO11" s="100"/>
      <c r="VP11" s="89" t="s">
        <v>2288</v>
      </c>
      <c r="VQ11" s="89"/>
      <c r="VR11" s="100"/>
      <c r="VS11" s="89" t="s">
        <v>2289</v>
      </c>
      <c r="VT11" s="89"/>
      <c r="VU11" s="100"/>
      <c r="VV11" s="100" t="s">
        <v>2290</v>
      </c>
      <c r="VW11" s="110"/>
      <c r="VX11" s="110"/>
      <c r="VY11" s="100" t="s">
        <v>2291</v>
      </c>
      <c r="VZ11" s="101"/>
      <c r="WA11" s="102"/>
      <c r="WB11" s="100" t="s">
        <v>2292</v>
      </c>
      <c r="WC11" s="101"/>
      <c r="WD11" s="102"/>
      <c r="WE11" s="100" t="s">
        <v>2342</v>
      </c>
      <c r="WF11" s="101"/>
      <c r="WG11" s="102"/>
      <c r="WH11" s="100" t="s">
        <v>2293</v>
      </c>
      <c r="WI11" s="101"/>
      <c r="WJ11" s="102"/>
      <c r="WK11" s="100" t="s">
        <v>2294</v>
      </c>
      <c r="WL11" s="101"/>
      <c r="WM11" s="102"/>
      <c r="WN11" s="100" t="s">
        <v>2295</v>
      </c>
      <c r="WO11" s="101"/>
      <c r="WP11" s="102"/>
      <c r="WQ11" s="100" t="s">
        <v>2296</v>
      </c>
      <c r="WR11" s="101"/>
      <c r="WS11" s="102"/>
      <c r="WT11" s="100" t="s">
        <v>2297</v>
      </c>
      <c r="WU11" s="101"/>
      <c r="WV11" s="102"/>
      <c r="WW11" s="100" t="s">
        <v>2298</v>
      </c>
      <c r="WX11" s="101"/>
      <c r="WY11" s="102"/>
      <c r="WZ11" s="100" t="s">
        <v>2299</v>
      </c>
      <c r="XA11" s="101"/>
      <c r="XB11" s="102"/>
      <c r="XC11" s="100" t="s">
        <v>2300</v>
      </c>
      <c r="XD11" s="101"/>
      <c r="XE11" s="102"/>
      <c r="XF11" s="100" t="s">
        <v>2301</v>
      </c>
      <c r="XG11" s="101"/>
      <c r="XH11" s="102"/>
      <c r="XI11" s="100" t="s">
        <v>2343</v>
      </c>
      <c r="XJ11" s="101"/>
      <c r="XK11" s="102"/>
      <c r="XL11" s="100" t="s">
        <v>2302</v>
      </c>
      <c r="XM11" s="101"/>
      <c r="XN11" s="102"/>
      <c r="XO11" s="100" t="s">
        <v>2303</v>
      </c>
      <c r="XP11" s="101"/>
      <c r="XQ11" s="102"/>
      <c r="XR11" s="100" t="s">
        <v>2304</v>
      </c>
      <c r="XS11" s="101"/>
      <c r="XT11" s="102"/>
      <c r="XU11" s="100" t="s">
        <v>2305</v>
      </c>
      <c r="XV11" s="101"/>
      <c r="XW11" s="102"/>
      <c r="XX11" s="100" t="s">
        <v>2306</v>
      </c>
      <c r="XY11" s="101"/>
      <c r="XZ11" s="101"/>
      <c r="YA11" s="89" t="s">
        <v>2369</v>
      </c>
      <c r="YB11" s="89"/>
      <c r="YC11" s="89"/>
      <c r="YD11" s="89" t="s">
        <v>2370</v>
      </c>
      <c r="YE11" s="89"/>
      <c r="YF11" s="89"/>
      <c r="YG11" s="89" t="s">
        <v>2371</v>
      </c>
      <c r="YH11" s="89"/>
      <c r="YI11" s="89"/>
      <c r="YJ11" s="89" t="s">
        <v>2372</v>
      </c>
      <c r="YK11" s="89"/>
      <c r="YL11" s="89"/>
      <c r="YM11" s="89" t="s">
        <v>2373</v>
      </c>
      <c r="YN11" s="89"/>
      <c r="YO11" s="89"/>
      <c r="YP11" s="89" t="s">
        <v>2374</v>
      </c>
      <c r="YQ11" s="89"/>
      <c r="YR11" s="89"/>
      <c r="YS11" s="89" t="s">
        <v>2375</v>
      </c>
      <c r="YT11" s="89"/>
      <c r="YU11" s="89"/>
      <c r="YV11" s="89" t="s">
        <v>2376</v>
      </c>
      <c r="YW11" s="89"/>
      <c r="YX11" s="89"/>
      <c r="YY11" s="89" t="s">
        <v>2377</v>
      </c>
      <c r="YZ11" s="89"/>
      <c r="ZA11" s="89"/>
      <c r="ZB11" s="89" t="s">
        <v>2378</v>
      </c>
      <c r="ZC11" s="89"/>
      <c r="ZD11" s="89"/>
      <c r="ZE11" s="89" t="s">
        <v>2379</v>
      </c>
      <c r="ZF11" s="89"/>
      <c r="ZG11" s="89"/>
      <c r="ZH11" s="89" t="s">
        <v>2380</v>
      </c>
      <c r="ZI11" s="89"/>
      <c r="ZJ11" s="89"/>
      <c r="ZK11" s="89" t="s">
        <v>2381</v>
      </c>
      <c r="ZL11" s="89"/>
      <c r="ZM11" s="89"/>
      <c r="ZN11" s="89" t="s">
        <v>2382</v>
      </c>
      <c r="ZO11" s="89"/>
      <c r="ZP11" s="89"/>
    </row>
    <row r="12" spans="1:692" ht="124.95" customHeight="1" thickBot="1" x14ac:dyDescent="0.35">
      <c r="A12" s="79"/>
      <c r="B12" s="79"/>
      <c r="C12" s="87" t="s">
        <v>2383</v>
      </c>
      <c r="D12" s="88"/>
      <c r="E12" s="95"/>
      <c r="F12" s="87" t="s">
        <v>2387</v>
      </c>
      <c r="G12" s="88"/>
      <c r="H12" s="95"/>
      <c r="I12" s="87" t="s">
        <v>2391</v>
      </c>
      <c r="J12" s="88"/>
      <c r="K12" s="95"/>
      <c r="L12" s="87" t="s">
        <v>2393</v>
      </c>
      <c r="M12" s="88"/>
      <c r="N12" s="95"/>
      <c r="O12" s="87" t="s">
        <v>2397</v>
      </c>
      <c r="P12" s="88"/>
      <c r="Q12" s="95"/>
      <c r="R12" s="87" t="s">
        <v>2401</v>
      </c>
      <c r="S12" s="88"/>
      <c r="T12" s="95"/>
      <c r="U12" s="87" t="s">
        <v>2402</v>
      </c>
      <c r="V12" s="88"/>
      <c r="W12" s="95"/>
      <c r="X12" s="87" t="s">
        <v>2406</v>
      </c>
      <c r="Y12" s="88"/>
      <c r="Z12" s="95"/>
      <c r="AA12" s="87" t="s">
        <v>2410</v>
      </c>
      <c r="AB12" s="88"/>
      <c r="AC12" s="95"/>
      <c r="AD12" s="87" t="s">
        <v>2414</v>
      </c>
      <c r="AE12" s="88"/>
      <c r="AF12" s="95"/>
      <c r="AG12" s="87" t="s">
        <v>2418</v>
      </c>
      <c r="AH12" s="88"/>
      <c r="AI12" s="95"/>
      <c r="AJ12" s="87" t="s">
        <v>2422</v>
      </c>
      <c r="AK12" s="88"/>
      <c r="AL12" s="95"/>
      <c r="AM12" s="87" t="s">
        <v>2426</v>
      </c>
      <c r="AN12" s="88"/>
      <c r="AO12" s="95"/>
      <c r="AP12" s="118" t="s">
        <v>2430</v>
      </c>
      <c r="AQ12" s="119"/>
      <c r="AR12" s="120"/>
      <c r="AS12" s="141" t="s">
        <v>2434</v>
      </c>
      <c r="AT12" s="142"/>
      <c r="AU12" s="143"/>
      <c r="AV12" s="118" t="s">
        <v>2438</v>
      </c>
      <c r="AW12" s="119"/>
      <c r="AX12" s="120"/>
      <c r="AY12" s="87" t="s">
        <v>2442</v>
      </c>
      <c r="AZ12" s="88"/>
      <c r="BA12" s="95"/>
      <c r="BB12" s="87" t="s">
        <v>2446</v>
      </c>
      <c r="BC12" s="88"/>
      <c r="BD12" s="95"/>
      <c r="BE12" s="87" t="s">
        <v>2449</v>
      </c>
      <c r="BF12" s="88"/>
      <c r="BG12" s="95"/>
      <c r="BH12" s="87" t="s">
        <v>2453</v>
      </c>
      <c r="BI12" s="88"/>
      <c r="BJ12" s="95"/>
      <c r="BK12" s="87" t="s">
        <v>2454</v>
      </c>
      <c r="BL12" s="88"/>
      <c r="BM12" s="95"/>
      <c r="BN12" s="87" t="s">
        <v>2455</v>
      </c>
      <c r="BO12" s="88"/>
      <c r="BP12" s="95"/>
      <c r="BQ12" s="87" t="s">
        <v>2459</v>
      </c>
      <c r="BR12" s="88"/>
      <c r="BS12" s="95"/>
      <c r="BT12" s="87" t="s">
        <v>2463</v>
      </c>
      <c r="BU12" s="88"/>
      <c r="BV12" s="95"/>
      <c r="BW12" s="87" t="s">
        <v>2467</v>
      </c>
      <c r="BX12" s="88"/>
      <c r="BY12" s="95"/>
      <c r="BZ12" s="87" t="s">
        <v>2471</v>
      </c>
      <c r="CA12" s="88"/>
      <c r="CB12" s="95"/>
      <c r="CC12" s="87" t="s">
        <v>2474</v>
      </c>
      <c r="CD12" s="88"/>
      <c r="CE12" s="95"/>
      <c r="CF12" s="87" t="s">
        <v>2478</v>
      </c>
      <c r="CG12" s="88"/>
      <c r="CH12" s="95"/>
      <c r="CI12" s="87" t="s">
        <v>2479</v>
      </c>
      <c r="CJ12" s="88"/>
      <c r="CK12" s="95"/>
      <c r="CL12" s="87" t="s">
        <v>2480</v>
      </c>
      <c r="CM12" s="88"/>
      <c r="CN12" s="95"/>
      <c r="CO12" s="87" t="s">
        <v>2484</v>
      </c>
      <c r="CP12" s="88"/>
      <c r="CQ12" s="95"/>
      <c r="CR12" s="87" t="s">
        <v>2485</v>
      </c>
      <c r="CS12" s="88"/>
      <c r="CT12" s="95"/>
      <c r="CU12" s="118" t="s">
        <v>1703</v>
      </c>
      <c r="CV12" s="119"/>
      <c r="CW12" s="120"/>
      <c r="CX12" s="87" t="s">
        <v>2488</v>
      </c>
      <c r="CY12" s="88"/>
      <c r="CZ12" s="95"/>
      <c r="DA12" s="87" t="s">
        <v>2489</v>
      </c>
      <c r="DB12" s="88"/>
      <c r="DC12" s="95"/>
      <c r="DD12" s="87" t="s">
        <v>2493</v>
      </c>
      <c r="DE12" s="88"/>
      <c r="DF12" s="95"/>
      <c r="DG12" s="87" t="s">
        <v>2497</v>
      </c>
      <c r="DH12" s="88"/>
      <c r="DI12" s="95"/>
      <c r="DJ12" s="87" t="s">
        <v>2501</v>
      </c>
      <c r="DK12" s="88"/>
      <c r="DL12" s="95"/>
      <c r="DM12" s="87" t="s">
        <v>2505</v>
      </c>
      <c r="DN12" s="88"/>
      <c r="DO12" s="95"/>
      <c r="DP12" s="87" t="s">
        <v>2509</v>
      </c>
      <c r="DQ12" s="88"/>
      <c r="DR12" s="95"/>
      <c r="DS12" s="87" t="s">
        <v>2511</v>
      </c>
      <c r="DT12" s="88"/>
      <c r="DU12" s="95"/>
      <c r="DV12" s="87" t="s">
        <v>2515</v>
      </c>
      <c r="DW12" s="88"/>
      <c r="DX12" s="95"/>
      <c r="DY12" s="87" t="s">
        <v>2518</v>
      </c>
      <c r="DZ12" s="88"/>
      <c r="EA12" s="95"/>
      <c r="EB12" s="118" t="s">
        <v>2519</v>
      </c>
      <c r="EC12" s="119"/>
      <c r="ED12" s="120"/>
      <c r="EE12" s="87" t="s">
        <v>2523</v>
      </c>
      <c r="EF12" s="88"/>
      <c r="EG12" s="95"/>
      <c r="EH12" s="118" t="s">
        <v>2525</v>
      </c>
      <c r="EI12" s="119"/>
      <c r="EJ12" s="120"/>
      <c r="EK12" s="87" t="s">
        <v>2526</v>
      </c>
      <c r="EL12" s="88"/>
      <c r="EM12" s="95"/>
      <c r="EN12" s="118" t="s">
        <v>2527</v>
      </c>
      <c r="EO12" s="119"/>
      <c r="EP12" s="120"/>
      <c r="EQ12" s="87" t="s">
        <v>2529</v>
      </c>
      <c r="ER12" s="88"/>
      <c r="ES12" s="95"/>
      <c r="ET12" s="87" t="s">
        <v>2533</v>
      </c>
      <c r="EU12" s="88"/>
      <c r="EV12" s="95"/>
      <c r="EW12" s="118" t="s">
        <v>2537</v>
      </c>
      <c r="EX12" s="119"/>
      <c r="EY12" s="120"/>
      <c r="EZ12" s="87" t="s">
        <v>2541</v>
      </c>
      <c r="FA12" s="88"/>
      <c r="FB12" s="95"/>
      <c r="FC12" s="87" t="s">
        <v>2545</v>
      </c>
      <c r="FD12" s="88"/>
      <c r="FE12" s="95"/>
      <c r="FF12" s="87" t="s">
        <v>2549</v>
      </c>
      <c r="FG12" s="88"/>
      <c r="FH12" s="95"/>
      <c r="FI12" s="87" t="s">
        <v>2553</v>
      </c>
      <c r="FJ12" s="88"/>
      <c r="FK12" s="95"/>
      <c r="FL12" s="87" t="s">
        <v>2556</v>
      </c>
      <c r="FM12" s="88"/>
      <c r="FN12" s="95"/>
      <c r="FO12" s="87" t="s">
        <v>2560</v>
      </c>
      <c r="FP12" s="88"/>
      <c r="FQ12" s="95"/>
      <c r="FR12" s="87" t="s">
        <v>2564</v>
      </c>
      <c r="FS12" s="88"/>
      <c r="FT12" s="95"/>
      <c r="FU12" s="118" t="s">
        <v>2568</v>
      </c>
      <c r="FV12" s="119"/>
      <c r="FW12" s="120"/>
      <c r="FX12" s="118" t="s">
        <v>2572</v>
      </c>
      <c r="FY12" s="119"/>
      <c r="FZ12" s="120"/>
      <c r="GA12" s="87" t="s">
        <v>2576</v>
      </c>
      <c r="GB12" s="88"/>
      <c r="GC12" s="95"/>
      <c r="GD12" s="118" t="s">
        <v>2577</v>
      </c>
      <c r="GE12" s="119"/>
      <c r="GF12" s="120"/>
      <c r="GG12" s="87" t="s">
        <v>2581</v>
      </c>
      <c r="GH12" s="88"/>
      <c r="GI12" s="95"/>
      <c r="GJ12" s="87" t="s">
        <v>2585</v>
      </c>
      <c r="GK12" s="88"/>
      <c r="GL12" s="95"/>
      <c r="GM12" s="87" t="s">
        <v>2589</v>
      </c>
      <c r="GN12" s="88"/>
      <c r="GO12" s="95"/>
      <c r="GP12" s="87" t="s">
        <v>2593</v>
      </c>
      <c r="GQ12" s="88"/>
      <c r="GR12" s="95"/>
      <c r="GS12" s="87" t="s">
        <v>2597</v>
      </c>
      <c r="GT12" s="88"/>
      <c r="GU12" s="95"/>
      <c r="GV12" s="87" t="s">
        <v>2601</v>
      </c>
      <c r="GW12" s="88"/>
      <c r="GX12" s="95"/>
      <c r="GY12" s="121" t="s">
        <v>2602</v>
      </c>
      <c r="GZ12" s="122"/>
      <c r="HA12" s="123"/>
      <c r="HB12" s="121" t="s">
        <v>2605</v>
      </c>
      <c r="HC12" s="122"/>
      <c r="HD12" s="123"/>
      <c r="HE12" s="121" t="s">
        <v>2608</v>
      </c>
      <c r="HF12" s="122"/>
      <c r="HG12" s="123"/>
      <c r="HH12" s="121" t="s">
        <v>2611</v>
      </c>
      <c r="HI12" s="122"/>
      <c r="HJ12" s="123"/>
      <c r="HK12" s="132" t="s">
        <v>2614</v>
      </c>
      <c r="HL12" s="133"/>
      <c r="HM12" s="134"/>
      <c r="HN12" s="121" t="s">
        <v>2617</v>
      </c>
      <c r="HO12" s="122"/>
      <c r="HP12" s="123"/>
      <c r="HQ12" s="121" t="s">
        <v>2619</v>
      </c>
      <c r="HR12" s="122"/>
      <c r="HS12" s="123"/>
      <c r="HT12" s="121" t="s">
        <v>2622</v>
      </c>
      <c r="HU12" s="122"/>
      <c r="HV12" s="123"/>
      <c r="HW12" s="132" t="s">
        <v>2625</v>
      </c>
      <c r="HX12" s="166"/>
      <c r="HY12" s="49"/>
      <c r="HZ12" s="132" t="s">
        <v>2626</v>
      </c>
      <c r="IA12" s="133"/>
      <c r="IB12" s="134"/>
      <c r="IC12" s="132" t="s">
        <v>2630</v>
      </c>
      <c r="ID12" s="133"/>
      <c r="IE12" s="134"/>
      <c r="IF12" s="121" t="s">
        <v>2631</v>
      </c>
      <c r="IG12" s="122"/>
      <c r="IH12" s="123"/>
      <c r="II12" s="132" t="s">
        <v>2633</v>
      </c>
      <c r="IJ12" s="133"/>
      <c r="IK12" s="134"/>
      <c r="IL12" s="132" t="s">
        <v>2634</v>
      </c>
      <c r="IM12" s="133"/>
      <c r="IN12" s="134"/>
      <c r="IO12" s="121" t="s">
        <v>2635</v>
      </c>
      <c r="IP12" s="122"/>
      <c r="IQ12" s="123"/>
      <c r="IR12" s="121" t="s">
        <v>2639</v>
      </c>
      <c r="IS12" s="122"/>
      <c r="IT12" s="123"/>
      <c r="IU12" s="121" t="s">
        <v>2642</v>
      </c>
      <c r="IV12" s="122"/>
      <c r="IW12" s="123"/>
      <c r="IX12" s="132" t="s">
        <v>2646</v>
      </c>
      <c r="IY12" s="133"/>
      <c r="IZ12" s="134"/>
      <c r="JA12" s="121" t="s">
        <v>2650</v>
      </c>
      <c r="JB12" s="122"/>
      <c r="JC12" s="123"/>
      <c r="JD12" s="121" t="s">
        <v>2651</v>
      </c>
      <c r="JE12" s="122"/>
      <c r="JF12" s="123"/>
      <c r="JG12" s="121" t="s">
        <v>2654</v>
      </c>
      <c r="JH12" s="122"/>
      <c r="JI12" s="123"/>
      <c r="JJ12" s="163" t="s">
        <v>2659</v>
      </c>
      <c r="JK12" s="77"/>
      <c r="JL12" s="76"/>
      <c r="JM12" s="87" t="s">
        <v>2660</v>
      </c>
      <c r="JN12" s="88"/>
      <c r="JO12" s="95"/>
      <c r="JP12" s="87" t="s">
        <v>2664</v>
      </c>
      <c r="JQ12" s="88"/>
      <c r="JR12" s="95"/>
      <c r="JS12" s="87" t="s">
        <v>2665</v>
      </c>
      <c r="JT12" s="88"/>
      <c r="JU12" s="95"/>
      <c r="JV12" s="87" t="s">
        <v>2666</v>
      </c>
      <c r="JW12" s="88"/>
      <c r="JX12" s="95"/>
      <c r="JY12" s="118" t="s">
        <v>2668</v>
      </c>
      <c r="JZ12" s="119"/>
      <c r="KA12" s="120"/>
      <c r="KB12" s="118" t="s">
        <v>2672</v>
      </c>
      <c r="KC12" s="119"/>
      <c r="KD12" s="120"/>
      <c r="KE12" s="87" t="s">
        <v>2674</v>
      </c>
      <c r="KF12" s="88"/>
      <c r="KG12" s="95"/>
      <c r="KH12" s="87" t="s">
        <v>2691</v>
      </c>
      <c r="KI12" s="88"/>
      <c r="KJ12" s="95"/>
      <c r="KK12" s="87" t="s">
        <v>2695</v>
      </c>
      <c r="KL12" s="88"/>
      <c r="KM12" s="95"/>
      <c r="KN12" s="121" t="s">
        <v>2699</v>
      </c>
      <c r="KO12" s="122"/>
      <c r="KP12" s="123"/>
      <c r="KQ12" s="121" t="s">
        <v>2702</v>
      </c>
      <c r="KR12" s="122"/>
      <c r="KS12" s="123"/>
      <c r="KT12" s="121" t="s">
        <v>2705</v>
      </c>
      <c r="KU12" s="122"/>
      <c r="KV12" s="123"/>
      <c r="KW12" s="121" t="s">
        <v>2708</v>
      </c>
      <c r="KX12" s="122"/>
      <c r="KY12" s="123"/>
      <c r="KZ12" s="132" t="s">
        <v>2709</v>
      </c>
      <c r="LA12" s="133"/>
      <c r="LB12" s="134"/>
      <c r="LC12" s="121" t="s">
        <v>2710</v>
      </c>
      <c r="LD12" s="122"/>
      <c r="LE12" s="123"/>
      <c r="LF12" s="121" t="s">
        <v>2713</v>
      </c>
      <c r="LG12" s="122"/>
      <c r="LH12" s="123"/>
      <c r="LI12" s="121" t="s">
        <v>2716</v>
      </c>
      <c r="LJ12" s="122"/>
      <c r="LK12" s="123"/>
      <c r="LL12" s="121" t="s">
        <v>2717</v>
      </c>
      <c r="LM12" s="122"/>
      <c r="LN12" s="123"/>
      <c r="LO12" s="132" t="s">
        <v>2720</v>
      </c>
      <c r="LP12" s="133"/>
      <c r="LQ12" s="134"/>
      <c r="LR12" s="121" t="s">
        <v>2723</v>
      </c>
      <c r="LS12" s="122"/>
      <c r="LT12" s="123"/>
      <c r="LU12" s="121" t="s">
        <v>2727</v>
      </c>
      <c r="LV12" s="122"/>
      <c r="LW12" s="122"/>
      <c r="LX12" s="75" t="s">
        <v>2597</v>
      </c>
      <c r="LY12" s="75"/>
      <c r="LZ12" s="75"/>
      <c r="MA12" s="118" t="s">
        <v>2742</v>
      </c>
      <c r="MB12" s="119"/>
      <c r="MC12" s="120"/>
      <c r="MD12" s="87" t="s">
        <v>2743</v>
      </c>
      <c r="ME12" s="88"/>
      <c r="MF12" s="95"/>
      <c r="MG12" s="87" t="s">
        <v>2747</v>
      </c>
      <c r="MH12" s="88"/>
      <c r="MI12" s="95"/>
      <c r="MJ12" s="118" t="s">
        <v>2751</v>
      </c>
      <c r="MK12" s="119"/>
      <c r="ML12" s="120"/>
      <c r="MM12" s="87" t="s">
        <v>2755</v>
      </c>
      <c r="MN12" s="88"/>
      <c r="MO12" s="95"/>
      <c r="MP12" s="87" t="s">
        <v>2756</v>
      </c>
      <c r="MQ12" s="88"/>
      <c r="MR12" s="95"/>
      <c r="MS12" s="87" t="s">
        <v>2760</v>
      </c>
      <c r="MT12" s="88"/>
      <c r="MU12" s="95"/>
      <c r="MV12" s="87" t="s">
        <v>2764</v>
      </c>
      <c r="MW12" s="88"/>
      <c r="MX12" s="95"/>
      <c r="MY12" s="87" t="s">
        <v>2765</v>
      </c>
      <c r="MZ12" s="88"/>
      <c r="NA12" s="95"/>
      <c r="NB12" s="87" t="s">
        <v>2769</v>
      </c>
      <c r="NC12" s="88"/>
      <c r="ND12" s="95"/>
      <c r="NE12" s="87" t="s">
        <v>2773</v>
      </c>
      <c r="NF12" s="88"/>
      <c r="NG12" s="95"/>
      <c r="NH12" s="87" t="s">
        <v>2777</v>
      </c>
      <c r="NI12" s="88"/>
      <c r="NJ12" s="95"/>
      <c r="NK12" s="87" t="s">
        <v>2781</v>
      </c>
      <c r="NL12" s="88"/>
      <c r="NM12" s="95"/>
      <c r="NN12" s="87" t="s">
        <v>2785</v>
      </c>
      <c r="NO12" s="88"/>
      <c r="NP12" s="95"/>
      <c r="NQ12" s="87" t="s">
        <v>2789</v>
      </c>
      <c r="NR12" s="88"/>
      <c r="NS12" s="95"/>
      <c r="NT12" s="118" t="s">
        <v>2793</v>
      </c>
      <c r="NU12" s="119"/>
      <c r="NV12" s="120"/>
      <c r="NW12" s="87" t="s">
        <v>2797</v>
      </c>
      <c r="NX12" s="88"/>
      <c r="NY12" s="95"/>
      <c r="NZ12" s="87" t="s">
        <v>2801</v>
      </c>
      <c r="OA12" s="88"/>
      <c r="OB12" s="95"/>
      <c r="OC12" s="121" t="s">
        <v>2805</v>
      </c>
      <c r="OD12" s="122"/>
      <c r="OE12" s="123"/>
      <c r="OF12" s="87" t="s">
        <v>2808</v>
      </c>
      <c r="OG12" s="88"/>
      <c r="OH12" s="95"/>
      <c r="OI12" s="121" t="s">
        <v>2812</v>
      </c>
      <c r="OJ12" s="122"/>
      <c r="OK12" s="123"/>
      <c r="OL12" s="121" t="s">
        <v>2815</v>
      </c>
      <c r="OM12" s="122"/>
      <c r="ON12" s="123"/>
      <c r="OO12" s="121" t="s">
        <v>2818</v>
      </c>
      <c r="OP12" s="122"/>
      <c r="OQ12" s="123"/>
      <c r="OR12" s="121" t="s">
        <v>2821</v>
      </c>
      <c r="OS12" s="122"/>
      <c r="OT12" s="123"/>
      <c r="OU12" s="121" t="s">
        <v>2824</v>
      </c>
      <c r="OV12" s="122"/>
      <c r="OW12" s="123"/>
      <c r="OX12" s="121" t="s">
        <v>2827</v>
      </c>
      <c r="OY12" s="122"/>
      <c r="OZ12" s="123"/>
      <c r="PA12" s="121" t="s">
        <v>2828</v>
      </c>
      <c r="PB12" s="122"/>
      <c r="PC12" s="123"/>
      <c r="PD12" s="87" t="s">
        <v>2831</v>
      </c>
      <c r="PE12" s="88"/>
      <c r="PF12" s="95"/>
      <c r="PG12" s="87" t="s">
        <v>2835</v>
      </c>
      <c r="PH12" s="88"/>
      <c r="PI12" s="95"/>
      <c r="PJ12" s="87" t="s">
        <v>2837</v>
      </c>
      <c r="PK12" s="88"/>
      <c r="PL12" s="95"/>
      <c r="PM12" s="87" t="s">
        <v>2841</v>
      </c>
      <c r="PN12" s="88"/>
      <c r="PO12" s="95"/>
      <c r="PP12" s="87" t="s">
        <v>2845</v>
      </c>
      <c r="PQ12" s="88"/>
      <c r="PR12" s="95"/>
      <c r="PS12" s="87" t="s">
        <v>2849</v>
      </c>
      <c r="PT12" s="88"/>
      <c r="PU12" s="95"/>
      <c r="PV12" s="87" t="s">
        <v>2853</v>
      </c>
      <c r="PW12" s="88"/>
      <c r="PX12" s="95"/>
      <c r="PY12" s="87" t="s">
        <v>2860</v>
      </c>
      <c r="PZ12" s="88"/>
      <c r="QA12" s="95"/>
      <c r="QB12" s="87" t="s">
        <v>2861</v>
      </c>
      <c r="QC12" s="88"/>
      <c r="QD12" s="95"/>
      <c r="QE12" s="87" t="s">
        <v>2864</v>
      </c>
      <c r="QF12" s="88"/>
      <c r="QG12" s="95"/>
      <c r="QH12" s="87" t="s">
        <v>2868</v>
      </c>
      <c r="QI12" s="88"/>
      <c r="QJ12" s="95"/>
      <c r="QK12" s="87" t="s">
        <v>2872</v>
      </c>
      <c r="QL12" s="88"/>
      <c r="QM12" s="95"/>
      <c r="QN12" s="87" t="s">
        <v>2876</v>
      </c>
      <c r="QO12" s="88"/>
      <c r="QP12" s="95"/>
      <c r="QQ12" s="87" t="s">
        <v>2879</v>
      </c>
      <c r="QR12" s="88"/>
      <c r="QS12" s="95"/>
      <c r="QT12" s="87" t="s">
        <v>2881</v>
      </c>
      <c r="QU12" s="88"/>
      <c r="QV12" s="95"/>
      <c r="QW12" s="87" t="s">
        <v>2885</v>
      </c>
      <c r="QX12" s="88"/>
      <c r="QY12" s="95"/>
      <c r="QZ12" s="87" t="s">
        <v>2889</v>
      </c>
      <c r="RA12" s="88"/>
      <c r="RB12" s="95"/>
      <c r="RC12" s="87" t="s">
        <v>2893</v>
      </c>
      <c r="RD12" s="88"/>
      <c r="RE12" s="95"/>
      <c r="RF12" s="87" t="s">
        <v>2895</v>
      </c>
      <c r="RG12" s="88"/>
      <c r="RH12" s="95"/>
      <c r="RI12" s="87" t="s">
        <v>2899</v>
      </c>
      <c r="RJ12" s="88"/>
      <c r="RK12" s="95"/>
      <c r="RL12" s="87" t="s">
        <v>2903</v>
      </c>
      <c r="RM12" s="88"/>
      <c r="RN12" s="95"/>
      <c r="RO12" s="87" t="s">
        <v>2907</v>
      </c>
      <c r="RP12" s="88"/>
      <c r="RQ12" s="95"/>
      <c r="RR12" s="87" t="s">
        <v>2911</v>
      </c>
      <c r="RS12" s="88"/>
      <c r="RT12" s="95"/>
      <c r="RU12" s="87" t="s">
        <v>2915</v>
      </c>
      <c r="RV12" s="88"/>
      <c r="RW12" s="95"/>
      <c r="RX12" s="87" t="s">
        <v>2918</v>
      </c>
      <c r="RY12" s="88"/>
      <c r="RZ12" s="95"/>
      <c r="SA12" s="87" t="s">
        <v>2922</v>
      </c>
      <c r="SB12" s="88"/>
      <c r="SC12" s="95"/>
      <c r="SD12" s="87" t="s">
        <v>2926</v>
      </c>
      <c r="SE12" s="88"/>
      <c r="SF12" s="95"/>
      <c r="SG12" s="87" t="s">
        <v>2927</v>
      </c>
      <c r="SH12" s="88"/>
      <c r="SI12" s="95"/>
      <c r="SJ12" s="87" t="s">
        <v>2931</v>
      </c>
      <c r="SK12" s="88"/>
      <c r="SL12" s="95"/>
      <c r="SM12" s="87" t="s">
        <v>2935</v>
      </c>
      <c r="SN12" s="88"/>
      <c r="SO12" s="95"/>
      <c r="SP12" s="87" t="s">
        <v>2938</v>
      </c>
      <c r="SQ12" s="88"/>
      <c r="SR12" s="95"/>
      <c r="SS12" s="87" t="s">
        <v>2942</v>
      </c>
      <c r="ST12" s="88"/>
      <c r="SU12" s="95"/>
      <c r="SV12" s="87" t="s">
        <v>2946</v>
      </c>
      <c r="SW12" s="88"/>
      <c r="SX12" s="95"/>
      <c r="SY12" s="87" t="s">
        <v>2950</v>
      </c>
      <c r="SZ12" s="88"/>
      <c r="TA12" s="95"/>
      <c r="TB12" s="87" t="s">
        <v>2954</v>
      </c>
      <c r="TC12" s="88"/>
      <c r="TD12" s="95"/>
      <c r="TE12" s="87" t="s">
        <v>2958</v>
      </c>
      <c r="TF12" s="88"/>
      <c r="TG12" s="95"/>
      <c r="TH12" s="87" t="s">
        <v>2003</v>
      </c>
      <c r="TI12" s="88"/>
      <c r="TJ12" s="95"/>
      <c r="TK12" s="87" t="s">
        <v>2963</v>
      </c>
      <c r="TL12" s="88"/>
      <c r="TM12" s="95"/>
      <c r="TN12" s="87" t="s">
        <v>2974</v>
      </c>
      <c r="TO12" s="88"/>
      <c r="TP12" s="95"/>
      <c r="TQ12" s="87" t="s">
        <v>2978</v>
      </c>
      <c r="TR12" s="88"/>
      <c r="TS12" s="95"/>
      <c r="TT12" s="87" t="s">
        <v>2982</v>
      </c>
      <c r="TU12" s="88"/>
      <c r="TV12" s="95"/>
      <c r="TW12" s="87" t="s">
        <v>2986</v>
      </c>
      <c r="TX12" s="88"/>
      <c r="TY12" s="95"/>
      <c r="TZ12" s="87" t="s">
        <v>2990</v>
      </c>
      <c r="UA12" s="88"/>
      <c r="UB12" s="95"/>
      <c r="UC12" s="87" t="s">
        <v>2994</v>
      </c>
      <c r="UD12" s="88"/>
      <c r="UE12" s="95"/>
      <c r="UF12" s="87" t="s">
        <v>2998</v>
      </c>
      <c r="UG12" s="88"/>
      <c r="UH12" s="95"/>
      <c r="UI12" s="87" t="s">
        <v>3002</v>
      </c>
      <c r="UJ12" s="88"/>
      <c r="UK12" s="95"/>
      <c r="UL12" s="87" t="s">
        <v>3006</v>
      </c>
      <c r="UM12" s="88"/>
      <c r="UN12" s="95"/>
      <c r="UO12" s="87" t="s">
        <v>3010</v>
      </c>
      <c r="UP12" s="88"/>
      <c r="UQ12" s="95"/>
      <c r="UR12" s="87" t="s">
        <v>3013</v>
      </c>
      <c r="US12" s="88"/>
      <c r="UT12" s="95"/>
      <c r="UU12" s="87" t="s">
        <v>3017</v>
      </c>
      <c r="UV12" s="88"/>
      <c r="UW12" s="95"/>
      <c r="UX12" s="87" t="s">
        <v>3021</v>
      </c>
      <c r="UY12" s="88"/>
      <c r="UZ12" s="95"/>
      <c r="VA12" s="87" t="s">
        <v>3023</v>
      </c>
      <c r="VB12" s="88"/>
      <c r="VC12" s="95"/>
      <c r="VD12" s="87" t="s">
        <v>3025</v>
      </c>
      <c r="VE12" s="88"/>
      <c r="VF12" s="95"/>
      <c r="VG12" s="87" t="s">
        <v>3029</v>
      </c>
      <c r="VH12" s="88"/>
      <c r="VI12" s="95"/>
      <c r="VJ12" s="87" t="s">
        <v>1703</v>
      </c>
      <c r="VK12" s="88"/>
      <c r="VL12" s="95"/>
      <c r="VM12" s="87" t="s">
        <v>3034</v>
      </c>
      <c r="VN12" s="88"/>
      <c r="VO12" s="95"/>
      <c r="VP12" s="87" t="s">
        <v>3038</v>
      </c>
      <c r="VQ12" s="88"/>
      <c r="VR12" s="95"/>
      <c r="VS12" s="87" t="s">
        <v>3040</v>
      </c>
      <c r="VT12" s="88"/>
      <c r="VU12" s="95"/>
      <c r="VV12" s="87" t="s">
        <v>3044</v>
      </c>
      <c r="VW12" s="88"/>
      <c r="VX12" s="95"/>
      <c r="VY12" s="87" t="s">
        <v>3048</v>
      </c>
      <c r="VZ12" s="88"/>
      <c r="WA12" s="95"/>
      <c r="WB12" s="87" t="s">
        <v>3051</v>
      </c>
      <c r="WC12" s="88"/>
      <c r="WD12" s="95"/>
      <c r="WE12" s="87" t="s">
        <v>3055</v>
      </c>
      <c r="WF12" s="88"/>
      <c r="WG12" s="95"/>
      <c r="WH12" s="87" t="s">
        <v>3059</v>
      </c>
      <c r="WI12" s="88"/>
      <c r="WJ12" s="95"/>
      <c r="WK12" s="87" t="s">
        <v>3063</v>
      </c>
      <c r="WL12" s="88"/>
      <c r="WM12" s="95"/>
      <c r="WN12" s="87" t="s">
        <v>3065</v>
      </c>
      <c r="WO12" s="88"/>
      <c r="WP12" s="95"/>
      <c r="WQ12" s="87" t="s">
        <v>3069</v>
      </c>
      <c r="WR12" s="88"/>
      <c r="WS12" s="95"/>
      <c r="WT12" s="87" t="s">
        <v>3073</v>
      </c>
      <c r="WU12" s="88"/>
      <c r="WV12" s="95"/>
      <c r="WW12" s="87" t="s">
        <v>3077</v>
      </c>
      <c r="WX12" s="88"/>
      <c r="WY12" s="95"/>
      <c r="WZ12" s="87" t="s">
        <v>3081</v>
      </c>
      <c r="XA12" s="88"/>
      <c r="XB12" s="95"/>
      <c r="XC12" s="87" t="s">
        <v>3085</v>
      </c>
      <c r="XD12" s="88"/>
      <c r="XE12" s="95"/>
      <c r="XF12" s="87" t="s">
        <v>3087</v>
      </c>
      <c r="XG12" s="88"/>
      <c r="XH12" s="95"/>
      <c r="XI12" s="87" t="s">
        <v>3091</v>
      </c>
      <c r="XJ12" s="88"/>
      <c r="XK12" s="155"/>
      <c r="XL12" s="154" t="s">
        <v>3095</v>
      </c>
      <c r="XM12" s="88"/>
      <c r="XN12" s="155"/>
      <c r="XO12" s="154" t="s">
        <v>3097</v>
      </c>
      <c r="XP12" s="88"/>
      <c r="XQ12" s="95"/>
      <c r="XR12" s="87" t="s">
        <v>3101</v>
      </c>
      <c r="XS12" s="88"/>
      <c r="XT12" s="95"/>
      <c r="XU12" s="87" t="s">
        <v>3105</v>
      </c>
      <c r="XV12" s="88"/>
      <c r="XW12" s="95"/>
      <c r="XX12" s="87" t="s">
        <v>3106</v>
      </c>
      <c r="XY12" s="88"/>
      <c r="XZ12" s="95"/>
      <c r="YA12" s="87" t="s">
        <v>3110</v>
      </c>
      <c r="YB12" s="88"/>
      <c r="YC12" s="95"/>
      <c r="YD12" s="87" t="s">
        <v>3114</v>
      </c>
      <c r="YE12" s="88"/>
      <c r="YF12" s="95"/>
      <c r="YG12" s="87" t="s">
        <v>3116</v>
      </c>
      <c r="YH12" s="88"/>
      <c r="YI12" s="95"/>
      <c r="YJ12" s="87" t="s">
        <v>3120</v>
      </c>
      <c r="YK12" s="88"/>
      <c r="YL12" s="95"/>
      <c r="YM12" s="87" t="s">
        <v>3123</v>
      </c>
      <c r="YN12" s="88"/>
      <c r="YO12" s="95"/>
      <c r="YP12" s="87" t="s">
        <v>3127</v>
      </c>
      <c r="YQ12" s="88"/>
      <c r="YR12" s="95"/>
      <c r="YS12" s="87" t="s">
        <v>3131</v>
      </c>
      <c r="YT12" s="88"/>
      <c r="YU12" s="95"/>
      <c r="YV12" s="87" t="s">
        <v>3133</v>
      </c>
      <c r="YW12" s="88"/>
      <c r="YX12" s="95"/>
      <c r="YY12" s="87" t="s">
        <v>3137</v>
      </c>
      <c r="YZ12" s="88"/>
      <c r="ZA12" s="95"/>
      <c r="ZB12" s="87" t="s">
        <v>3141</v>
      </c>
      <c r="ZC12" s="88"/>
      <c r="ZD12" s="95"/>
      <c r="ZE12" s="87" t="s">
        <v>3145</v>
      </c>
      <c r="ZF12" s="88"/>
      <c r="ZG12" s="95"/>
      <c r="ZH12" s="163" t="s">
        <v>3152</v>
      </c>
      <c r="ZI12" s="164"/>
      <c r="ZJ12" s="165"/>
      <c r="ZK12" s="87" t="s">
        <v>3153</v>
      </c>
      <c r="ZL12" s="88"/>
      <c r="ZM12" s="95"/>
      <c r="ZN12" s="87" t="s">
        <v>3157</v>
      </c>
      <c r="ZO12" s="88"/>
      <c r="ZP12" s="95"/>
    </row>
    <row r="13" spans="1:692" ht="132.6" thickBot="1" x14ac:dyDescent="0.35">
      <c r="A13" s="79"/>
      <c r="B13" s="79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71" t="s">
        <v>789</v>
      </c>
      <c r="B39" s="72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73" t="s">
        <v>3194</v>
      </c>
      <c r="B40" s="74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Балдәурен 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2023-03-05T02:56:11Z</dcterms:modified>
</cp:coreProperties>
</file>