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Промежуточная диагностика 2023-24\"/>
    </mc:Choice>
  </mc:AlternateContent>
  <xr:revisionPtr revIDLastSave="0" documentId="13_ncr:1_{4129680F-87C0-408F-B358-93C6ED294641}" xr6:coauthVersionLast="37" xr6:coauthVersionMax="47" xr10:uidLastSave="{00000000-0000-0000-0000-000000000000}"/>
  <bookViews>
    <workbookView xWindow="14292" yWindow="0" windowWidth="14616" windowHeight="15588" firstSheet="1" activeTab="4" xr2:uid="{00000000-000D-0000-FFFF-FFFF00000000}"/>
  </bookViews>
  <sheets>
    <sheet name="кіші топ Айгөлек" sheetId="10" r:id="rId1"/>
    <sheet name="ортаңғы топ Балапан" sheetId="11" r:id="rId2"/>
    <sheet name="ересек топ Балдаурен" sheetId="12" r:id="rId3"/>
    <sheet name="мектепалды тобы Балауса" sheetId="13" r:id="rId4"/>
    <sheet name="МДҰ әдіскерінің жинағы" sheetId="16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1" i="12" l="1"/>
  <c r="AJ11" i="12"/>
  <c r="AI11" i="12"/>
  <c r="AH11" i="12"/>
  <c r="AG11" i="12"/>
  <c r="AF11" i="12"/>
  <c r="AF12" i="12" s="1"/>
  <c r="AE11" i="12"/>
  <c r="AE12" i="12" s="1"/>
  <c r="AD11" i="12"/>
  <c r="AD12" i="12" s="1"/>
  <c r="AC11" i="12"/>
  <c r="AB11" i="12"/>
  <c r="AA11" i="12"/>
  <c r="Z11" i="12"/>
  <c r="Y11" i="12"/>
  <c r="X11" i="12"/>
  <c r="X12" i="12" s="1"/>
  <c r="W11" i="12"/>
  <c r="W12" i="12" s="1"/>
  <c r="V11" i="12"/>
  <c r="V12" i="12" s="1"/>
  <c r="U11" i="12"/>
  <c r="T11" i="12"/>
  <c r="S11" i="12"/>
  <c r="R11" i="12"/>
  <c r="Q11" i="12"/>
  <c r="P11" i="12"/>
  <c r="P12" i="12" s="1"/>
  <c r="O11" i="12"/>
  <c r="O12" i="12" s="1"/>
  <c r="N11" i="12"/>
  <c r="N12" i="12" s="1"/>
  <c r="M11" i="12"/>
  <c r="L11" i="12"/>
  <c r="K11" i="12"/>
  <c r="J11" i="12"/>
  <c r="I11" i="12"/>
  <c r="I12" i="12" s="1"/>
  <c r="H11" i="12"/>
  <c r="H12" i="12" s="1"/>
  <c r="G11" i="12"/>
  <c r="G12" i="12" s="1"/>
  <c r="F11" i="12"/>
  <c r="F12" i="12" s="1"/>
  <c r="E11" i="12"/>
  <c r="D11" i="12"/>
  <c r="D12" i="12" s="1"/>
  <c r="AK11" i="11"/>
  <c r="AJ11" i="11"/>
  <c r="AI11" i="11"/>
  <c r="AI12" i="11" s="1"/>
  <c r="AH11" i="11"/>
  <c r="AG11" i="11"/>
  <c r="AF11" i="11"/>
  <c r="AE11" i="11"/>
  <c r="AD11" i="11"/>
  <c r="AD12" i="11" s="1"/>
  <c r="AC11" i="11"/>
  <c r="AB11" i="11"/>
  <c r="AA11" i="11"/>
  <c r="AA12" i="11" s="1"/>
  <c r="Z11" i="11"/>
  <c r="Y11" i="11"/>
  <c r="X11" i="11"/>
  <c r="W11" i="11"/>
  <c r="V11" i="11"/>
  <c r="V12" i="11" s="1"/>
  <c r="U11" i="11"/>
  <c r="T11" i="11"/>
  <c r="S11" i="11"/>
  <c r="S12" i="11" s="1"/>
  <c r="R11" i="11"/>
  <c r="Q11" i="11"/>
  <c r="P11" i="11"/>
  <c r="O11" i="11"/>
  <c r="N11" i="11"/>
  <c r="M11" i="11"/>
  <c r="L11" i="11"/>
  <c r="L12" i="11" s="1"/>
  <c r="K11" i="11"/>
  <c r="K12" i="11" s="1"/>
  <c r="J11" i="11"/>
  <c r="I11" i="11"/>
  <c r="H11" i="11"/>
  <c r="G11" i="11"/>
  <c r="F11" i="11"/>
  <c r="E11" i="11"/>
  <c r="D11" i="11"/>
  <c r="D12" i="11" s="1"/>
  <c r="J12" i="10"/>
  <c r="Y11" i="10"/>
  <c r="Y12" i="10" s="1"/>
  <c r="X11" i="10"/>
  <c r="W11" i="10"/>
  <c r="V11" i="10"/>
  <c r="U11" i="10"/>
  <c r="U12" i="10" s="1"/>
  <c r="T11" i="10"/>
  <c r="T12" i="10" s="1"/>
  <c r="S11" i="10"/>
  <c r="S12" i="10" s="1"/>
  <c r="R11" i="10"/>
  <c r="R12" i="10" s="1"/>
  <c r="Q11" i="10"/>
  <c r="P11" i="10"/>
  <c r="O11" i="10"/>
  <c r="N11" i="10"/>
  <c r="M11" i="10"/>
  <c r="M12" i="10" s="1"/>
  <c r="L11" i="10"/>
  <c r="L12" i="10" s="1"/>
  <c r="K11" i="10"/>
  <c r="K12" i="10" s="1"/>
  <c r="J11" i="10"/>
  <c r="I11" i="10"/>
  <c r="H11" i="10"/>
  <c r="G11" i="10"/>
  <c r="F11" i="10"/>
  <c r="E11" i="10"/>
  <c r="D11" i="10"/>
  <c r="D12" i="10" s="1"/>
  <c r="Y12" i="12" l="1"/>
  <c r="AG12" i="12"/>
  <c r="J12" i="12"/>
  <c r="R12" i="12"/>
  <c r="Z12" i="12"/>
  <c r="AH12" i="12"/>
  <c r="Q12" i="12"/>
  <c r="K12" i="12"/>
  <c r="S12" i="12"/>
  <c r="AA12" i="12"/>
  <c r="AI12" i="12"/>
  <c r="T12" i="12"/>
  <c r="AJ12" i="12"/>
  <c r="L12" i="12"/>
  <c r="AB12" i="12"/>
  <c r="E12" i="12"/>
  <c r="M12" i="12"/>
  <c r="U12" i="12"/>
  <c r="AC12" i="12"/>
  <c r="AK12" i="12"/>
  <c r="AC12" i="11"/>
  <c r="AB12" i="11"/>
  <c r="U12" i="11"/>
  <c r="G12" i="11"/>
  <c r="W12" i="11"/>
  <c r="AE12" i="11"/>
  <c r="M12" i="11"/>
  <c r="H12" i="11"/>
  <c r="X12" i="11"/>
  <c r="AF12" i="11"/>
  <c r="T12" i="11"/>
  <c r="E12" i="11"/>
  <c r="AK12" i="11"/>
  <c r="I12" i="11"/>
  <c r="Q12" i="11"/>
  <c r="Y12" i="11"/>
  <c r="AG12" i="11"/>
  <c r="AJ12" i="11"/>
  <c r="F12" i="11"/>
  <c r="J12" i="11"/>
  <c r="R12" i="11"/>
  <c r="Z12" i="11"/>
  <c r="AH12" i="11"/>
  <c r="F12" i="10"/>
  <c r="N12" i="10"/>
  <c r="V12" i="10"/>
  <c r="O12" i="10"/>
  <c r="W12" i="10"/>
  <c r="H12" i="10"/>
  <c r="E12" i="10"/>
  <c r="P12" i="10"/>
  <c r="X12" i="10"/>
  <c r="Q12" i="10"/>
  <c r="V12" i="16" l="1"/>
  <c r="W12" i="16" s="1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H11" i="13"/>
  <c r="I11" i="13"/>
  <c r="K11" i="13"/>
  <c r="L11" i="13"/>
  <c r="M11" i="13"/>
  <c r="N11" i="13"/>
  <c r="O11" i="13"/>
  <c r="P11" i="13"/>
  <c r="B13" i="16" l="1"/>
  <c r="E13" i="16"/>
  <c r="D13" i="16"/>
  <c r="C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D11" i="13"/>
  <c r="E11" i="13"/>
  <c r="F11" i="13"/>
  <c r="G11" i="13"/>
  <c r="Q11" i="13"/>
  <c r="Q12" i="13" s="1"/>
  <c r="R11" i="13"/>
  <c r="R12" i="13" s="1"/>
  <c r="S11" i="13"/>
  <c r="S12" i="13" s="1"/>
  <c r="T11" i="13"/>
  <c r="T12" i="13" s="1"/>
  <c r="U11" i="13"/>
  <c r="U12" i="13" s="1"/>
  <c r="V11" i="13"/>
  <c r="AI11" i="13"/>
  <c r="AJ11" i="13"/>
  <c r="AK11" i="13"/>
  <c r="AK12" i="13" s="1"/>
  <c r="AL11" i="13"/>
  <c r="AL12" i="13" s="1"/>
  <c r="AM11" i="13"/>
  <c r="AM12" i="13" s="1"/>
  <c r="AN11" i="13"/>
  <c r="AN12" i="13" s="1"/>
  <c r="T13" i="16" l="1"/>
  <c r="U13" i="16" s="1"/>
  <c r="AJ12" i="13"/>
  <c r="AI12" i="13"/>
  <c r="V12" i="13"/>
  <c r="M12" i="13"/>
  <c r="I12" i="13"/>
  <c r="AF12" i="13"/>
  <c r="AB12" i="13"/>
  <c r="X12" i="13"/>
  <c r="P12" i="13"/>
  <c r="L12" i="13"/>
  <c r="H12" i="13"/>
  <c r="AC12" i="13"/>
  <c r="AE12" i="13"/>
  <c r="AG12" i="13"/>
  <c r="N12" i="13"/>
  <c r="Y12" i="13"/>
  <c r="AA12" i="13"/>
  <c r="Z12" i="13"/>
  <c r="K12" i="13"/>
  <c r="J12" i="13"/>
  <c r="O12" i="13"/>
  <c r="AD12" i="13"/>
  <c r="W12" i="13"/>
  <c r="AH12" i="13"/>
  <c r="V13" i="16"/>
  <c r="W13" i="16" s="1"/>
  <c r="R13" i="16"/>
  <c r="S13" i="16" s="1"/>
  <c r="I14" i="16"/>
  <c r="F12" i="13"/>
  <c r="G12" i="13"/>
  <c r="D12" i="13"/>
  <c r="E12" i="13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</calcChain>
</file>

<file path=xl/sharedStrings.xml><?xml version="1.0" encoding="utf-8"?>
<sst xmlns="http://schemas.openxmlformats.org/spreadsheetml/2006/main" count="265" uniqueCount="51">
  <si>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</si>
  <si>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</si>
  <si>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</si>
  <si>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</si>
  <si>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</si>
  <si>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</si>
  <si>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</si>
  <si>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</si>
  <si>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</si>
  <si>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</si>
  <si>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</si>
  <si>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</si>
  <si>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</si>
  <si>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</si>
  <si>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</si>
  <si>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</si>
  <si>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</si>
  <si>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</si>
  <si>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</si>
  <si>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</si>
  <si>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</si>
  <si>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</si>
  <si>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</si>
  <si>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</si>
  <si>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</si>
  <si>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</si>
  <si>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</si>
  <si>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</si>
  <si>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</si>
  <si>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</si>
  <si>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</si>
  <si>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БАРЛЫҒЫ</t>
  </si>
  <si>
    <t xml:space="preserve">Жас ерекшелік топтары </t>
  </si>
  <si>
    <t>МДҰ атауы "Монтессория" балалар интеллектуалды және шығармашылық дамыту орталығы ЖШС</t>
  </si>
  <si>
    <t>Әдіскерінің аты-жөні Мухаметкалиева Ж.З.</t>
  </si>
  <si>
    <t>Мекен-жайы Ауэзова 10</t>
  </si>
  <si>
    <t>Оқыту тілі                     Қазақ тілі</t>
  </si>
  <si>
    <t>Айгөлек</t>
  </si>
  <si>
    <t>МДҰ атауы  "Монтессория" балалар интеллектуалды және шығармашылық дамыту орталығы ЖШС</t>
  </si>
  <si>
    <t>Әдіскерінің аты-жөні  Мухаметкалиева Ж.З.</t>
  </si>
  <si>
    <t>Оқыту тілі        Қазақ тілі</t>
  </si>
  <si>
    <t>Балапан</t>
  </si>
  <si>
    <t>МДҰ атауы    "Монтессория" балалар интеллектуалды және шығармашылық дамыту орталығы ЖШС</t>
  </si>
  <si>
    <t>Оқыту тілі    Қазақ тілі</t>
  </si>
  <si>
    <t>Балдаурен</t>
  </si>
  <si>
    <t>Оқыту тілі қазақ тілі</t>
  </si>
  <si>
    <t>Балауса</t>
  </si>
  <si>
    <t>Кіші топ Айгөлек</t>
  </si>
  <si>
    <t>Ортаңғы топ Балдаурен</t>
  </si>
  <si>
    <t>Ересек топ Балапан</t>
  </si>
  <si>
    <t>Мектепалды тобы Балауса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</si>
</sst>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2"/>
  <sheetViews>
    <sheetView zoomScale="70" zoomScaleNormal="70" workbookViewId="0">
      <selection activeCell="W10" sqref="W10:Y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19" width="13.33203125" customWidth="1"/>
    <col min="20" max="20" width="12.44140625" customWidth="1"/>
    <col min="21" max="21" width="13" customWidth="1"/>
    <col min="22" max="23" width="12.44140625" customWidth="1"/>
    <col min="24" max="24" width="12.33203125" customWidth="1"/>
    <col min="25" max="25" width="12.5546875" customWidth="1"/>
  </cols>
  <sheetData>
    <row r="2" spans="1:25" ht="15.6" x14ac:dyDescent="0.3">
      <c r="B2" s="37" t="s">
        <v>30</v>
      </c>
      <c r="C2" s="37"/>
      <c r="D2" s="37"/>
      <c r="E2" s="37"/>
      <c r="F2" s="37"/>
      <c r="G2" s="37"/>
      <c r="H2" s="30"/>
      <c r="I2" s="30"/>
      <c r="J2" s="30"/>
      <c r="K2" s="27"/>
      <c r="L2" s="3" t="s">
        <v>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0" t="s">
        <v>16</v>
      </c>
      <c r="Y2" s="40"/>
    </row>
    <row r="3" spans="1:25" ht="15.6" x14ac:dyDescent="0.3">
      <c r="A3" s="3"/>
      <c r="B3" s="46" t="s">
        <v>34</v>
      </c>
      <c r="C3" s="46"/>
      <c r="D3" s="46"/>
      <c r="E3" s="46"/>
      <c r="F3" s="46"/>
      <c r="G3" s="3"/>
      <c r="H3" s="3"/>
      <c r="I3" s="3"/>
      <c r="J3" s="3"/>
      <c r="K3" s="3"/>
      <c r="L3" s="46" t="s">
        <v>35</v>
      </c>
      <c r="M3" s="46"/>
      <c r="N3" s="46"/>
      <c r="O3" s="46"/>
      <c r="P3" s="46"/>
      <c r="Q3" s="46"/>
      <c r="R3" s="46"/>
      <c r="S3" s="31"/>
      <c r="T3" s="31"/>
      <c r="U3" s="31"/>
      <c r="V3" s="3"/>
      <c r="W3" s="3"/>
      <c r="X3" s="3"/>
      <c r="Y3" s="3"/>
    </row>
    <row r="4" spans="1:25" ht="15.6" x14ac:dyDescent="0.3">
      <c r="A4" s="3"/>
      <c r="G4" s="3"/>
      <c r="H4" s="3"/>
      <c r="I4" s="3"/>
      <c r="J4" s="3"/>
      <c r="K4" s="3"/>
      <c r="L4" s="47" t="s">
        <v>36</v>
      </c>
      <c r="M4" s="47"/>
      <c r="N4" s="47"/>
      <c r="O4" s="47"/>
      <c r="P4" s="47"/>
      <c r="Q4" s="47"/>
      <c r="R4" s="47"/>
      <c r="S4" s="28"/>
      <c r="T4" s="28"/>
      <c r="U4" s="28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9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1" t="s">
        <v>7</v>
      </c>
      <c r="I7" s="42"/>
      <c r="J7" s="42"/>
      <c r="K7" s="42"/>
      <c r="L7" s="42"/>
      <c r="M7" s="43"/>
      <c r="N7" s="38" t="s">
        <v>5</v>
      </c>
      <c r="O7" s="38"/>
      <c r="P7" s="38"/>
      <c r="Q7" s="41" t="s">
        <v>8</v>
      </c>
      <c r="R7" s="42"/>
      <c r="S7" s="42"/>
      <c r="T7" s="42"/>
      <c r="U7" s="42"/>
      <c r="V7" s="43"/>
      <c r="W7" s="38" t="s">
        <v>6</v>
      </c>
      <c r="X7" s="38"/>
      <c r="Y7" s="38"/>
    </row>
    <row r="8" spans="1:25" ht="15.75" customHeight="1" x14ac:dyDescent="0.3">
      <c r="A8" s="39"/>
      <c r="B8" s="38"/>
      <c r="C8" s="38"/>
      <c r="D8" s="38"/>
      <c r="E8" s="44" t="s">
        <v>13</v>
      </c>
      <c r="F8" s="44" t="s">
        <v>14</v>
      </c>
      <c r="G8" s="44" t="s">
        <v>15</v>
      </c>
      <c r="H8" s="38" t="s">
        <v>17</v>
      </c>
      <c r="I8" s="38"/>
      <c r="J8" s="38"/>
      <c r="K8" s="38" t="s">
        <v>18</v>
      </c>
      <c r="L8" s="38"/>
      <c r="M8" s="38"/>
      <c r="N8" s="44" t="s">
        <v>13</v>
      </c>
      <c r="O8" s="44" t="s">
        <v>14</v>
      </c>
      <c r="P8" s="44" t="s">
        <v>15</v>
      </c>
      <c r="Q8" s="38" t="s">
        <v>19</v>
      </c>
      <c r="R8" s="38"/>
      <c r="S8" s="38"/>
      <c r="T8" s="38" t="s">
        <v>20</v>
      </c>
      <c r="U8" s="38"/>
      <c r="V8" s="38"/>
      <c r="W8" s="44" t="s">
        <v>13</v>
      </c>
      <c r="X8" s="44" t="s">
        <v>14</v>
      </c>
      <c r="Y8" s="44" t="s">
        <v>15</v>
      </c>
    </row>
    <row r="9" spans="1:25" ht="126.75" customHeight="1" x14ac:dyDescent="0.3">
      <c r="A9" s="39"/>
      <c r="B9" s="38"/>
      <c r="C9" s="38"/>
      <c r="D9" s="38"/>
      <c r="E9" s="45"/>
      <c r="F9" s="45"/>
      <c r="G9" s="45"/>
      <c r="H9" s="26" t="s">
        <v>13</v>
      </c>
      <c r="I9" s="26" t="s">
        <v>14</v>
      </c>
      <c r="J9" s="26" t="s">
        <v>15</v>
      </c>
      <c r="K9" s="26" t="s">
        <v>13</v>
      </c>
      <c r="L9" s="26" t="s">
        <v>14</v>
      </c>
      <c r="M9" s="26" t="s">
        <v>15</v>
      </c>
      <c r="N9" s="45"/>
      <c r="O9" s="45"/>
      <c r="P9" s="45"/>
      <c r="Q9" s="26" t="s">
        <v>13</v>
      </c>
      <c r="R9" s="26" t="s">
        <v>14</v>
      </c>
      <c r="S9" s="26" t="s">
        <v>15</v>
      </c>
      <c r="T9" s="26" t="s">
        <v>13</v>
      </c>
      <c r="U9" s="26" t="s">
        <v>14</v>
      </c>
      <c r="V9" s="26" t="s">
        <v>15</v>
      </c>
      <c r="W9" s="45"/>
      <c r="X9" s="45"/>
      <c r="Y9" s="45"/>
    </row>
    <row r="10" spans="1:25" ht="15.6" x14ac:dyDescent="0.3">
      <c r="A10" s="29">
        <v>1</v>
      </c>
      <c r="B10" s="6" t="s">
        <v>37</v>
      </c>
      <c r="C10" s="6"/>
      <c r="D10" s="12">
        <v>12</v>
      </c>
      <c r="E10" s="12">
        <v>0</v>
      </c>
      <c r="F10" s="12">
        <v>11</v>
      </c>
      <c r="G10" s="12">
        <v>1</v>
      </c>
      <c r="H10" s="12">
        <v>1</v>
      </c>
      <c r="I10" s="12">
        <v>10</v>
      </c>
      <c r="J10" s="12">
        <v>1</v>
      </c>
      <c r="K10" s="12">
        <v>1</v>
      </c>
      <c r="L10" s="12">
        <v>9</v>
      </c>
      <c r="M10" s="12">
        <v>2</v>
      </c>
      <c r="N10" s="12">
        <v>1</v>
      </c>
      <c r="O10" s="12">
        <v>8</v>
      </c>
      <c r="P10" s="12">
        <v>3</v>
      </c>
      <c r="Q10" s="12">
        <v>1</v>
      </c>
      <c r="R10" s="12">
        <v>9</v>
      </c>
      <c r="S10" s="12">
        <v>2</v>
      </c>
      <c r="T10" s="12">
        <v>0</v>
      </c>
      <c r="U10" s="12">
        <v>10</v>
      </c>
      <c r="V10" s="12">
        <v>2</v>
      </c>
      <c r="W10" s="12">
        <v>4</v>
      </c>
      <c r="X10" s="12">
        <v>6</v>
      </c>
      <c r="Y10" s="12">
        <v>2</v>
      </c>
    </row>
    <row r="11" spans="1:25" ht="15.6" x14ac:dyDescent="0.3">
      <c r="A11" s="32" t="s">
        <v>1</v>
      </c>
      <c r="B11" s="33"/>
      <c r="C11" s="34"/>
      <c r="D11" s="14">
        <f t="shared" ref="D11:Y11" si="0">SUM(D10:D10)</f>
        <v>12</v>
      </c>
      <c r="E11" s="12">
        <f t="shared" si="0"/>
        <v>0</v>
      </c>
      <c r="F11" s="12">
        <f t="shared" si="0"/>
        <v>11</v>
      </c>
      <c r="G11" s="12">
        <f t="shared" si="0"/>
        <v>1</v>
      </c>
      <c r="H11" s="12">
        <f t="shared" si="0"/>
        <v>1</v>
      </c>
      <c r="I11" s="12">
        <f t="shared" si="0"/>
        <v>10</v>
      </c>
      <c r="J11" s="12">
        <f t="shared" si="0"/>
        <v>1</v>
      </c>
      <c r="K11" s="12">
        <f t="shared" si="0"/>
        <v>1</v>
      </c>
      <c r="L11" s="12">
        <f t="shared" si="0"/>
        <v>9</v>
      </c>
      <c r="M11" s="12">
        <f t="shared" si="0"/>
        <v>2</v>
      </c>
      <c r="N11" s="12">
        <f t="shared" si="0"/>
        <v>1</v>
      </c>
      <c r="O11" s="12">
        <f t="shared" si="0"/>
        <v>8</v>
      </c>
      <c r="P11" s="12">
        <f t="shared" si="0"/>
        <v>3</v>
      </c>
      <c r="Q11" s="12">
        <f t="shared" si="0"/>
        <v>1</v>
      </c>
      <c r="R11" s="12">
        <f t="shared" si="0"/>
        <v>9</v>
      </c>
      <c r="S11" s="12">
        <f t="shared" si="0"/>
        <v>2</v>
      </c>
      <c r="T11" s="12">
        <f t="shared" si="0"/>
        <v>0</v>
      </c>
      <c r="U11" s="12">
        <f t="shared" si="0"/>
        <v>10</v>
      </c>
      <c r="V11" s="12">
        <f t="shared" si="0"/>
        <v>2</v>
      </c>
      <c r="W11" s="12">
        <f t="shared" si="0"/>
        <v>4</v>
      </c>
      <c r="X11" s="12">
        <f t="shared" si="0"/>
        <v>6</v>
      </c>
      <c r="Y11" s="12">
        <f t="shared" si="0"/>
        <v>2</v>
      </c>
    </row>
    <row r="12" spans="1:25" ht="15.6" x14ac:dyDescent="0.3">
      <c r="A12" s="35" t="s">
        <v>10</v>
      </c>
      <c r="B12" s="36"/>
      <c r="C12" s="36"/>
      <c r="D12" s="25">
        <f>D11*100/D11</f>
        <v>100</v>
      </c>
      <c r="E12" s="13">
        <f>E11*100/D11</f>
        <v>0</v>
      </c>
      <c r="F12" s="13">
        <f>F11*100/D11</f>
        <v>91.666666666666671</v>
      </c>
      <c r="G12" s="12">
        <v>8</v>
      </c>
      <c r="H12" s="13">
        <f>H11*100/D11</f>
        <v>8.3333333333333339</v>
      </c>
      <c r="I12" s="13">
        <v>84</v>
      </c>
      <c r="J12" s="13">
        <f>J11*100/D11</f>
        <v>8.3333333333333339</v>
      </c>
      <c r="K12" s="13">
        <f>K11*100/D11</f>
        <v>8.3333333333333339</v>
      </c>
      <c r="L12" s="13">
        <f>L11*100/D11</f>
        <v>75</v>
      </c>
      <c r="M12" s="13">
        <f>M11*100/D11</f>
        <v>16.666666666666668</v>
      </c>
      <c r="N12" s="13">
        <f>N11*100/D11</f>
        <v>8.3333333333333339</v>
      </c>
      <c r="O12" s="13">
        <f>O11*100/D11</f>
        <v>66.666666666666671</v>
      </c>
      <c r="P12" s="13">
        <f>P11*100/D11</f>
        <v>25</v>
      </c>
      <c r="Q12" s="13">
        <f>Q11*100/D11</f>
        <v>8.3333333333333339</v>
      </c>
      <c r="R12" s="13">
        <f>R11*100/D11</f>
        <v>75</v>
      </c>
      <c r="S12" s="13">
        <f>S11*100/D11</f>
        <v>16.666666666666668</v>
      </c>
      <c r="T12" s="13">
        <f>T11*100/D11</f>
        <v>0</v>
      </c>
      <c r="U12" s="13">
        <f>U11*100/D11</f>
        <v>83.333333333333329</v>
      </c>
      <c r="V12" s="13">
        <f>V11*100/D11</f>
        <v>16.666666666666668</v>
      </c>
      <c r="W12" s="13">
        <f>W11*100/D11</f>
        <v>33.333333333333336</v>
      </c>
      <c r="X12" s="13">
        <f>X11*100/D11</f>
        <v>50</v>
      </c>
      <c r="Y12" s="13">
        <f>Y11*100/D11</f>
        <v>16.666666666666668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A11:C11"/>
    <mergeCell ref="A12:C12"/>
    <mergeCell ref="B2:G2"/>
    <mergeCell ref="W7:Y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topLeftCell="S1" zoomScale="80" zoomScaleNormal="80" workbookViewId="0">
      <selection activeCell="AI10" sqref="AI10:AK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30"/>
      <c r="B2" s="37" t="s">
        <v>29</v>
      </c>
      <c r="C2" s="37"/>
      <c r="D2" s="37"/>
      <c r="E2" s="37"/>
      <c r="F2" s="37"/>
      <c r="G2" s="30"/>
      <c r="H2" s="30"/>
      <c r="I2" s="30"/>
      <c r="J2" s="30"/>
      <c r="K2" s="30"/>
      <c r="L2" s="30"/>
      <c r="M2" s="30"/>
      <c r="N2" s="27"/>
      <c r="O2" s="3" t="s">
        <v>38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0" t="s">
        <v>16</v>
      </c>
      <c r="AK2" s="40"/>
    </row>
    <row r="3" spans="1:37" ht="15.6" x14ac:dyDescent="0.3">
      <c r="A3" s="3"/>
      <c r="B3" s="46" t="s">
        <v>39</v>
      </c>
      <c r="C3" s="46"/>
      <c r="D3" s="46"/>
      <c r="E3" s="46"/>
      <c r="F3" s="46"/>
      <c r="G3" s="3"/>
      <c r="H3" s="3"/>
      <c r="I3" s="3"/>
      <c r="J3" s="3"/>
      <c r="K3" s="3"/>
      <c r="L3" s="3"/>
      <c r="M3" s="3"/>
      <c r="N3" s="3"/>
      <c r="O3" s="46" t="s">
        <v>35</v>
      </c>
      <c r="P3" s="46"/>
      <c r="Q3" s="46"/>
      <c r="R3" s="46"/>
      <c r="S3" s="46"/>
      <c r="T3" s="46"/>
      <c r="U3" s="46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8" t="s">
        <v>40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9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38" t="s">
        <v>5</v>
      </c>
      <c r="R7" s="38"/>
      <c r="S7" s="38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8" t="s">
        <v>6</v>
      </c>
      <c r="AJ7" s="38"/>
      <c r="AK7" s="38"/>
    </row>
    <row r="8" spans="1:37" ht="15.75" customHeight="1" x14ac:dyDescent="0.3">
      <c r="A8" s="39"/>
      <c r="B8" s="38"/>
      <c r="C8" s="38"/>
      <c r="D8" s="38"/>
      <c r="E8" s="44" t="s">
        <v>13</v>
      </c>
      <c r="F8" s="44" t="s">
        <v>14</v>
      </c>
      <c r="G8" s="44" t="s">
        <v>15</v>
      </c>
      <c r="H8" s="48" t="s">
        <v>17</v>
      </c>
      <c r="I8" s="49"/>
      <c r="J8" s="49"/>
      <c r="K8" s="42" t="s">
        <v>18</v>
      </c>
      <c r="L8" s="42"/>
      <c r="M8" s="43"/>
      <c r="N8" s="52" t="s">
        <v>21</v>
      </c>
      <c r="O8" s="50"/>
      <c r="P8" s="51"/>
      <c r="Q8" s="44" t="s">
        <v>13</v>
      </c>
      <c r="R8" s="44" t="s">
        <v>14</v>
      </c>
      <c r="S8" s="44" t="s">
        <v>15</v>
      </c>
      <c r="T8" s="53" t="s">
        <v>22</v>
      </c>
      <c r="U8" s="53"/>
      <c r="V8" s="53"/>
      <c r="W8" s="53" t="s">
        <v>19</v>
      </c>
      <c r="X8" s="53"/>
      <c r="Y8" s="53"/>
      <c r="Z8" s="39" t="s">
        <v>23</v>
      </c>
      <c r="AA8" s="39"/>
      <c r="AB8" s="39"/>
      <c r="AC8" s="39" t="s">
        <v>24</v>
      </c>
      <c r="AD8" s="39"/>
      <c r="AE8" s="39"/>
      <c r="AF8" s="50" t="s">
        <v>20</v>
      </c>
      <c r="AG8" s="50"/>
      <c r="AH8" s="51"/>
      <c r="AI8" s="44" t="s">
        <v>13</v>
      </c>
      <c r="AJ8" s="44" t="s">
        <v>14</v>
      </c>
      <c r="AK8" s="44" t="s">
        <v>15</v>
      </c>
    </row>
    <row r="9" spans="1:37" ht="115.5" customHeight="1" x14ac:dyDescent="0.3">
      <c r="A9" s="39"/>
      <c r="B9" s="38"/>
      <c r="C9" s="38"/>
      <c r="D9" s="38"/>
      <c r="E9" s="45"/>
      <c r="F9" s="45"/>
      <c r="G9" s="45"/>
      <c r="H9" s="26" t="s">
        <v>13</v>
      </c>
      <c r="I9" s="26" t="s">
        <v>14</v>
      </c>
      <c r="J9" s="26" t="s">
        <v>15</v>
      </c>
      <c r="K9" s="26" t="s">
        <v>13</v>
      </c>
      <c r="L9" s="26" t="s">
        <v>14</v>
      </c>
      <c r="M9" s="26" t="s">
        <v>15</v>
      </c>
      <c r="N9" s="26" t="s">
        <v>13</v>
      </c>
      <c r="O9" s="26" t="s">
        <v>14</v>
      </c>
      <c r="P9" s="26" t="s">
        <v>15</v>
      </c>
      <c r="Q9" s="45"/>
      <c r="R9" s="45"/>
      <c r="S9" s="45"/>
      <c r="T9" s="26" t="s">
        <v>13</v>
      </c>
      <c r="U9" s="26" t="s">
        <v>14</v>
      </c>
      <c r="V9" s="26" t="s">
        <v>15</v>
      </c>
      <c r="W9" s="26" t="s">
        <v>13</v>
      </c>
      <c r="X9" s="26" t="s">
        <v>14</v>
      </c>
      <c r="Y9" s="26" t="s">
        <v>15</v>
      </c>
      <c r="Z9" s="26" t="s">
        <v>13</v>
      </c>
      <c r="AA9" s="26" t="s">
        <v>14</v>
      </c>
      <c r="AB9" s="26" t="s">
        <v>15</v>
      </c>
      <c r="AC9" s="26" t="s">
        <v>13</v>
      </c>
      <c r="AD9" s="26" t="s">
        <v>14</v>
      </c>
      <c r="AE9" s="26" t="s">
        <v>15</v>
      </c>
      <c r="AF9" s="26" t="s">
        <v>13</v>
      </c>
      <c r="AG9" s="26" t="s">
        <v>14</v>
      </c>
      <c r="AH9" s="26" t="s">
        <v>15</v>
      </c>
      <c r="AI9" s="45"/>
      <c r="AJ9" s="45"/>
      <c r="AK9" s="45"/>
    </row>
    <row r="10" spans="1:37" ht="15.6" x14ac:dyDescent="0.3">
      <c r="A10" s="29">
        <v>1</v>
      </c>
      <c r="B10" s="6" t="s">
        <v>41</v>
      </c>
      <c r="C10" s="6"/>
      <c r="D10" s="12">
        <v>19</v>
      </c>
      <c r="E10" s="12">
        <v>10</v>
      </c>
      <c r="F10" s="12">
        <v>6</v>
      </c>
      <c r="G10" s="12">
        <v>3</v>
      </c>
      <c r="H10" s="12">
        <v>10</v>
      </c>
      <c r="I10" s="12">
        <v>7</v>
      </c>
      <c r="J10" s="12">
        <v>2</v>
      </c>
      <c r="K10" s="12">
        <v>9</v>
      </c>
      <c r="L10" s="12">
        <v>8</v>
      </c>
      <c r="M10" s="12">
        <v>2</v>
      </c>
      <c r="N10" s="12">
        <v>9</v>
      </c>
      <c r="O10" s="12">
        <v>7</v>
      </c>
      <c r="P10" s="12">
        <v>2</v>
      </c>
      <c r="Q10" s="12">
        <v>9</v>
      </c>
      <c r="R10" s="12">
        <v>8</v>
      </c>
      <c r="S10" s="12">
        <v>2</v>
      </c>
      <c r="T10" s="12">
        <v>10</v>
      </c>
      <c r="U10" s="12">
        <v>7</v>
      </c>
      <c r="V10" s="12">
        <v>2</v>
      </c>
      <c r="W10" s="12">
        <v>8</v>
      </c>
      <c r="X10" s="12">
        <v>8</v>
      </c>
      <c r="Y10" s="12">
        <v>3</v>
      </c>
      <c r="Z10" s="12">
        <v>8</v>
      </c>
      <c r="AA10" s="12">
        <v>10</v>
      </c>
      <c r="AB10" s="12">
        <v>1</v>
      </c>
      <c r="AC10" s="12">
        <v>13</v>
      </c>
      <c r="AD10" s="12">
        <v>6</v>
      </c>
      <c r="AE10" s="12">
        <v>0</v>
      </c>
      <c r="AF10" s="12">
        <v>3</v>
      </c>
      <c r="AG10" s="12">
        <v>13</v>
      </c>
      <c r="AH10" s="12">
        <v>3</v>
      </c>
      <c r="AI10" s="12">
        <v>9</v>
      </c>
      <c r="AJ10" s="12">
        <v>9</v>
      </c>
      <c r="AK10" s="12">
        <v>1</v>
      </c>
    </row>
    <row r="11" spans="1:37" ht="15.6" x14ac:dyDescent="0.3">
      <c r="A11" s="32" t="s">
        <v>1</v>
      </c>
      <c r="B11" s="33"/>
      <c r="C11" s="34"/>
      <c r="D11" s="14">
        <f t="shared" ref="D11:AK11" si="0">SUM(D10:D10)</f>
        <v>19</v>
      </c>
      <c r="E11" s="12">
        <f t="shared" si="0"/>
        <v>10</v>
      </c>
      <c r="F11" s="12">
        <f t="shared" si="0"/>
        <v>6</v>
      </c>
      <c r="G11" s="12">
        <f t="shared" si="0"/>
        <v>3</v>
      </c>
      <c r="H11" s="12">
        <f t="shared" si="0"/>
        <v>10</v>
      </c>
      <c r="I11" s="12">
        <f t="shared" si="0"/>
        <v>7</v>
      </c>
      <c r="J11" s="12">
        <f t="shared" si="0"/>
        <v>2</v>
      </c>
      <c r="K11" s="12">
        <f t="shared" si="0"/>
        <v>9</v>
      </c>
      <c r="L11" s="12">
        <f t="shared" si="0"/>
        <v>8</v>
      </c>
      <c r="M11" s="12">
        <f t="shared" si="0"/>
        <v>2</v>
      </c>
      <c r="N11" s="12">
        <f t="shared" si="0"/>
        <v>9</v>
      </c>
      <c r="O11" s="12">
        <f t="shared" si="0"/>
        <v>7</v>
      </c>
      <c r="P11" s="12">
        <f t="shared" si="0"/>
        <v>2</v>
      </c>
      <c r="Q11" s="12">
        <f t="shared" si="0"/>
        <v>9</v>
      </c>
      <c r="R11" s="12">
        <f t="shared" si="0"/>
        <v>8</v>
      </c>
      <c r="S11" s="12">
        <f t="shared" si="0"/>
        <v>2</v>
      </c>
      <c r="T11" s="12">
        <f t="shared" si="0"/>
        <v>10</v>
      </c>
      <c r="U11" s="12">
        <f t="shared" si="0"/>
        <v>7</v>
      </c>
      <c r="V11" s="12">
        <f t="shared" si="0"/>
        <v>2</v>
      </c>
      <c r="W11" s="12">
        <f t="shared" si="0"/>
        <v>8</v>
      </c>
      <c r="X11" s="12">
        <f t="shared" si="0"/>
        <v>8</v>
      </c>
      <c r="Y11" s="12">
        <f t="shared" si="0"/>
        <v>3</v>
      </c>
      <c r="Z11" s="12">
        <f t="shared" si="0"/>
        <v>8</v>
      </c>
      <c r="AA11" s="12">
        <f t="shared" si="0"/>
        <v>10</v>
      </c>
      <c r="AB11" s="12">
        <f t="shared" si="0"/>
        <v>1</v>
      </c>
      <c r="AC11" s="12">
        <f t="shared" si="0"/>
        <v>13</v>
      </c>
      <c r="AD11" s="12">
        <f t="shared" si="0"/>
        <v>6</v>
      </c>
      <c r="AE11" s="12">
        <f t="shared" si="0"/>
        <v>0</v>
      </c>
      <c r="AF11" s="12">
        <f t="shared" si="0"/>
        <v>3</v>
      </c>
      <c r="AG11" s="12">
        <f t="shared" si="0"/>
        <v>13</v>
      </c>
      <c r="AH11" s="12">
        <f t="shared" si="0"/>
        <v>3</v>
      </c>
      <c r="AI11" s="12">
        <f t="shared" si="0"/>
        <v>9</v>
      </c>
      <c r="AJ11" s="12">
        <f t="shared" si="0"/>
        <v>9</v>
      </c>
      <c r="AK11" s="12">
        <f t="shared" si="0"/>
        <v>1</v>
      </c>
    </row>
    <row r="12" spans="1:37" ht="15.6" x14ac:dyDescent="0.3">
      <c r="A12" s="35" t="s">
        <v>10</v>
      </c>
      <c r="B12" s="36"/>
      <c r="C12" s="36"/>
      <c r="D12" s="16">
        <f>D11*100/D11</f>
        <v>100</v>
      </c>
      <c r="E12" s="13">
        <f>E11*100/D11</f>
        <v>52.631578947368418</v>
      </c>
      <c r="F12" s="13">
        <f>F11*100/D11</f>
        <v>31.578947368421051</v>
      </c>
      <c r="G12" s="13">
        <f>G11*100/D11</f>
        <v>15.789473684210526</v>
      </c>
      <c r="H12" s="13">
        <f>H11*100/D11</f>
        <v>52.631578947368418</v>
      </c>
      <c r="I12" s="13">
        <f>I11*100/D11</f>
        <v>36.842105263157897</v>
      </c>
      <c r="J12" s="13">
        <f>J11*100/D11</f>
        <v>10.526315789473685</v>
      </c>
      <c r="K12" s="13">
        <f>K11*100/D11</f>
        <v>47.368421052631582</v>
      </c>
      <c r="L12" s="13">
        <f>L11*100/D11</f>
        <v>42.10526315789474</v>
      </c>
      <c r="M12" s="13">
        <f>M11*100/D11</f>
        <v>10.526315789473685</v>
      </c>
      <c r="N12" s="13">
        <v>49</v>
      </c>
      <c r="O12" s="13">
        <v>39</v>
      </c>
      <c r="P12" s="13">
        <v>12</v>
      </c>
      <c r="Q12" s="13">
        <f>Q11*100/D11</f>
        <v>47.368421052631582</v>
      </c>
      <c r="R12" s="13">
        <f>R11*100/D11</f>
        <v>42.10526315789474</v>
      </c>
      <c r="S12" s="13">
        <f>S11*100/D11</f>
        <v>10.526315789473685</v>
      </c>
      <c r="T12" s="13">
        <f>T11*100/D11</f>
        <v>52.631578947368418</v>
      </c>
      <c r="U12" s="13">
        <f>U11*100/D11</f>
        <v>36.842105263157897</v>
      </c>
      <c r="V12" s="13">
        <f>V11*100/D11</f>
        <v>10.526315789473685</v>
      </c>
      <c r="W12" s="13">
        <f>W11*100/D11</f>
        <v>42.10526315789474</v>
      </c>
      <c r="X12" s="13">
        <f>X11*100/D11</f>
        <v>42.10526315789474</v>
      </c>
      <c r="Y12" s="13">
        <f>Y11*100/D11</f>
        <v>15.789473684210526</v>
      </c>
      <c r="Z12" s="13">
        <f>Z11*100/D11</f>
        <v>42.10526315789474</v>
      </c>
      <c r="AA12" s="13">
        <f>AA11*100/D11</f>
        <v>52.631578947368418</v>
      </c>
      <c r="AB12" s="13">
        <f>AB11*100/D11</f>
        <v>5.2631578947368425</v>
      </c>
      <c r="AC12" s="13">
        <f>AC11*100/D11</f>
        <v>68.421052631578945</v>
      </c>
      <c r="AD12" s="13">
        <f>AD11*100/D11</f>
        <v>31.578947368421051</v>
      </c>
      <c r="AE12" s="13">
        <f>AE11*100/D11</f>
        <v>0</v>
      </c>
      <c r="AF12" s="13">
        <f>AF11*100/D11</f>
        <v>15.789473684210526</v>
      </c>
      <c r="AG12" s="13">
        <f>AG11*100/D11</f>
        <v>68.421052631578945</v>
      </c>
      <c r="AH12" s="13">
        <f>AH11*100/D11</f>
        <v>15.789473684210526</v>
      </c>
      <c r="AI12" s="13">
        <f>AI11*100/D11</f>
        <v>47.368421052631582</v>
      </c>
      <c r="AJ12" s="13">
        <f>AJ11*100/D11</f>
        <v>47.368421052631582</v>
      </c>
      <c r="AK12" s="13">
        <f>AK11*100/D11</f>
        <v>5.2631578947368425</v>
      </c>
    </row>
  </sheetData>
  <mergeCells count="32"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1:C11"/>
    <mergeCell ref="A12:C12"/>
    <mergeCell ref="AI8:AI9"/>
    <mergeCell ref="AJ8:AJ9"/>
    <mergeCell ref="AK8:AK9"/>
    <mergeCell ref="N8:P8"/>
    <mergeCell ref="AI7:AK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2"/>
  <sheetViews>
    <sheetView topLeftCell="T1" zoomScale="80" zoomScaleNormal="80" workbookViewId="0">
      <selection activeCell="AI10" sqref="AI10:AK10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30"/>
      <c r="B2" s="37" t="s">
        <v>28</v>
      </c>
      <c r="C2" s="37"/>
      <c r="D2" s="37"/>
      <c r="E2" s="37"/>
      <c r="F2" s="37"/>
      <c r="G2" s="27"/>
      <c r="H2" s="27"/>
      <c r="I2" s="27"/>
      <c r="J2" s="27"/>
      <c r="K2" s="27"/>
      <c r="L2" s="27"/>
      <c r="M2" s="27"/>
      <c r="N2" s="27"/>
      <c r="O2" s="46" t="s">
        <v>42</v>
      </c>
      <c r="P2" s="46"/>
      <c r="Q2" s="46"/>
      <c r="R2" s="46"/>
      <c r="S2" s="46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3"/>
      <c r="AG2" s="3"/>
      <c r="AH2" s="3"/>
      <c r="AI2" s="3"/>
      <c r="AJ2" s="40" t="s">
        <v>16</v>
      </c>
      <c r="AK2" s="40"/>
    </row>
    <row r="3" spans="1:37" ht="15.6" x14ac:dyDescent="0.3">
      <c r="A3" s="3"/>
      <c r="B3" s="46" t="s">
        <v>39</v>
      </c>
      <c r="C3" s="46"/>
      <c r="D3" s="46"/>
      <c r="E3" s="46"/>
      <c r="F3" s="46"/>
      <c r="G3" s="3"/>
      <c r="H3" s="3"/>
      <c r="I3" s="3"/>
      <c r="J3" s="3"/>
      <c r="K3" s="3"/>
      <c r="L3" s="3"/>
      <c r="M3" s="3"/>
      <c r="N3" s="3"/>
      <c r="O3" s="46" t="s">
        <v>35</v>
      </c>
      <c r="P3" s="46"/>
      <c r="Q3" s="46"/>
      <c r="R3" s="46"/>
      <c r="S3" s="46"/>
      <c r="T3" s="46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47" t="s">
        <v>43</v>
      </c>
      <c r="P4" s="47"/>
      <c r="Q4" s="47"/>
      <c r="R4" s="47"/>
      <c r="S4" s="47"/>
      <c r="T4" s="47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9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38" t="s">
        <v>5</v>
      </c>
      <c r="R7" s="38"/>
      <c r="S7" s="38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8" t="s">
        <v>6</v>
      </c>
      <c r="AJ7" s="38"/>
      <c r="AK7" s="38"/>
    </row>
    <row r="8" spans="1:37" ht="15.75" customHeight="1" x14ac:dyDescent="0.3">
      <c r="A8" s="39"/>
      <c r="B8" s="38"/>
      <c r="C8" s="38"/>
      <c r="D8" s="38"/>
      <c r="E8" s="44" t="s">
        <v>13</v>
      </c>
      <c r="F8" s="44" t="s">
        <v>14</v>
      </c>
      <c r="G8" s="44" t="s">
        <v>15</v>
      </c>
      <c r="H8" s="53" t="s">
        <v>17</v>
      </c>
      <c r="I8" s="53"/>
      <c r="J8" s="53"/>
      <c r="K8" s="38" t="s">
        <v>18</v>
      </c>
      <c r="L8" s="38"/>
      <c r="M8" s="38"/>
      <c r="N8" s="39" t="s">
        <v>21</v>
      </c>
      <c r="O8" s="39"/>
      <c r="P8" s="39"/>
      <c r="Q8" s="44" t="s">
        <v>13</v>
      </c>
      <c r="R8" s="44" t="s">
        <v>14</v>
      </c>
      <c r="S8" s="44" t="s">
        <v>15</v>
      </c>
      <c r="T8" s="53" t="s">
        <v>22</v>
      </c>
      <c r="U8" s="53"/>
      <c r="V8" s="53"/>
      <c r="W8" s="53" t="s">
        <v>19</v>
      </c>
      <c r="X8" s="53"/>
      <c r="Y8" s="53"/>
      <c r="Z8" s="39" t="s">
        <v>23</v>
      </c>
      <c r="AA8" s="39"/>
      <c r="AB8" s="39"/>
      <c r="AC8" s="39" t="s">
        <v>24</v>
      </c>
      <c r="AD8" s="39"/>
      <c r="AE8" s="39"/>
      <c r="AF8" s="50" t="s">
        <v>20</v>
      </c>
      <c r="AG8" s="50"/>
      <c r="AH8" s="51"/>
      <c r="AI8" s="44" t="s">
        <v>13</v>
      </c>
      <c r="AJ8" s="44" t="s">
        <v>14</v>
      </c>
      <c r="AK8" s="44" t="s">
        <v>15</v>
      </c>
    </row>
    <row r="9" spans="1:37" ht="114.75" customHeight="1" x14ac:dyDescent="0.3">
      <c r="A9" s="39"/>
      <c r="B9" s="38"/>
      <c r="C9" s="38"/>
      <c r="D9" s="38"/>
      <c r="E9" s="45"/>
      <c r="F9" s="45"/>
      <c r="G9" s="45"/>
      <c r="H9" s="26" t="s">
        <v>13</v>
      </c>
      <c r="I9" s="26" t="s">
        <v>14</v>
      </c>
      <c r="J9" s="26" t="s">
        <v>15</v>
      </c>
      <c r="K9" s="26" t="s">
        <v>13</v>
      </c>
      <c r="L9" s="26" t="s">
        <v>14</v>
      </c>
      <c r="M9" s="26" t="s">
        <v>15</v>
      </c>
      <c r="N9" s="26" t="s">
        <v>13</v>
      </c>
      <c r="O9" s="26" t="s">
        <v>14</v>
      </c>
      <c r="P9" s="26" t="s">
        <v>15</v>
      </c>
      <c r="Q9" s="45"/>
      <c r="R9" s="45"/>
      <c r="S9" s="45"/>
      <c r="T9" s="26" t="s">
        <v>13</v>
      </c>
      <c r="U9" s="26" t="s">
        <v>14</v>
      </c>
      <c r="V9" s="26" t="s">
        <v>15</v>
      </c>
      <c r="W9" s="26" t="s">
        <v>13</v>
      </c>
      <c r="X9" s="26" t="s">
        <v>14</v>
      </c>
      <c r="Y9" s="26" t="s">
        <v>15</v>
      </c>
      <c r="Z9" s="26" t="s">
        <v>13</v>
      </c>
      <c r="AA9" s="26" t="s">
        <v>14</v>
      </c>
      <c r="AB9" s="26" t="s">
        <v>15</v>
      </c>
      <c r="AC9" s="26" t="s">
        <v>13</v>
      </c>
      <c r="AD9" s="26" t="s">
        <v>14</v>
      </c>
      <c r="AE9" s="26" t="s">
        <v>15</v>
      </c>
      <c r="AF9" s="26" t="s">
        <v>13</v>
      </c>
      <c r="AG9" s="26" t="s">
        <v>14</v>
      </c>
      <c r="AH9" s="26" t="s">
        <v>15</v>
      </c>
      <c r="AI9" s="45"/>
      <c r="AJ9" s="45"/>
      <c r="AK9" s="45"/>
    </row>
    <row r="10" spans="1:37" ht="15.6" x14ac:dyDescent="0.3">
      <c r="A10" s="29">
        <v>1</v>
      </c>
      <c r="B10" s="6" t="s">
        <v>44</v>
      </c>
      <c r="C10" s="6"/>
      <c r="D10" s="12">
        <v>13</v>
      </c>
      <c r="E10" s="12">
        <v>8</v>
      </c>
      <c r="F10" s="12">
        <v>4</v>
      </c>
      <c r="G10" s="12">
        <v>1</v>
      </c>
      <c r="H10" s="12">
        <v>7</v>
      </c>
      <c r="I10" s="12">
        <v>5</v>
      </c>
      <c r="J10" s="12">
        <v>1</v>
      </c>
      <c r="K10" s="12">
        <v>8</v>
      </c>
      <c r="L10" s="12">
        <v>5</v>
      </c>
      <c r="M10" s="12">
        <v>0</v>
      </c>
      <c r="N10" s="12">
        <v>7</v>
      </c>
      <c r="O10" s="12">
        <v>6</v>
      </c>
      <c r="P10" s="12">
        <v>0</v>
      </c>
      <c r="Q10" s="12">
        <v>9</v>
      </c>
      <c r="R10" s="12">
        <v>4</v>
      </c>
      <c r="S10" s="12">
        <v>0</v>
      </c>
      <c r="T10" s="12">
        <v>9</v>
      </c>
      <c r="U10" s="12">
        <v>4</v>
      </c>
      <c r="V10" s="12">
        <v>0</v>
      </c>
      <c r="W10" s="12">
        <v>7</v>
      </c>
      <c r="X10" s="12">
        <v>6</v>
      </c>
      <c r="Y10" s="12">
        <v>0</v>
      </c>
      <c r="Z10" s="12">
        <v>8</v>
      </c>
      <c r="AA10" s="12">
        <v>5</v>
      </c>
      <c r="AB10" s="12">
        <v>0</v>
      </c>
      <c r="AC10" s="12">
        <v>8</v>
      </c>
      <c r="AD10" s="12">
        <v>5</v>
      </c>
      <c r="AE10" s="12">
        <v>0</v>
      </c>
      <c r="AF10" s="12">
        <v>8</v>
      </c>
      <c r="AG10" s="12">
        <v>5</v>
      </c>
      <c r="AH10" s="12">
        <v>0</v>
      </c>
      <c r="AI10" s="12">
        <v>10</v>
      </c>
      <c r="AJ10" s="12">
        <v>3</v>
      </c>
      <c r="AK10" s="12">
        <v>0</v>
      </c>
    </row>
    <row r="11" spans="1:37" ht="15.6" x14ac:dyDescent="0.3">
      <c r="A11" s="32" t="s">
        <v>1</v>
      </c>
      <c r="B11" s="33"/>
      <c r="C11" s="34"/>
      <c r="D11" s="14">
        <f t="shared" ref="D11:AK11" si="0">SUM(D10:D10)</f>
        <v>13</v>
      </c>
      <c r="E11" s="12">
        <f t="shared" si="0"/>
        <v>8</v>
      </c>
      <c r="F11" s="12">
        <f t="shared" si="0"/>
        <v>4</v>
      </c>
      <c r="G11" s="12">
        <f t="shared" si="0"/>
        <v>1</v>
      </c>
      <c r="H11" s="12">
        <f t="shared" si="0"/>
        <v>7</v>
      </c>
      <c r="I11" s="12">
        <f t="shared" si="0"/>
        <v>5</v>
      </c>
      <c r="J11" s="12">
        <f t="shared" si="0"/>
        <v>1</v>
      </c>
      <c r="K11" s="12">
        <f t="shared" si="0"/>
        <v>8</v>
      </c>
      <c r="L11" s="12">
        <f t="shared" si="0"/>
        <v>5</v>
      </c>
      <c r="M11" s="12">
        <f t="shared" si="0"/>
        <v>0</v>
      </c>
      <c r="N11" s="12">
        <f t="shared" si="0"/>
        <v>7</v>
      </c>
      <c r="O11" s="12">
        <f t="shared" si="0"/>
        <v>6</v>
      </c>
      <c r="P11" s="12">
        <f t="shared" si="0"/>
        <v>0</v>
      </c>
      <c r="Q11" s="12">
        <f t="shared" si="0"/>
        <v>9</v>
      </c>
      <c r="R11" s="12">
        <f t="shared" si="0"/>
        <v>4</v>
      </c>
      <c r="S11" s="12">
        <f t="shared" si="0"/>
        <v>0</v>
      </c>
      <c r="T11" s="12">
        <f t="shared" si="0"/>
        <v>9</v>
      </c>
      <c r="U11" s="12">
        <f t="shared" si="0"/>
        <v>4</v>
      </c>
      <c r="V11" s="12">
        <f t="shared" si="0"/>
        <v>0</v>
      </c>
      <c r="W11" s="12">
        <f t="shared" si="0"/>
        <v>7</v>
      </c>
      <c r="X11" s="12">
        <f t="shared" si="0"/>
        <v>6</v>
      </c>
      <c r="Y11" s="12">
        <f t="shared" si="0"/>
        <v>0</v>
      </c>
      <c r="Z11" s="12">
        <f t="shared" si="0"/>
        <v>8</v>
      </c>
      <c r="AA11" s="12">
        <f t="shared" si="0"/>
        <v>5</v>
      </c>
      <c r="AB11" s="12">
        <f t="shared" si="0"/>
        <v>0</v>
      </c>
      <c r="AC11" s="12">
        <f t="shared" si="0"/>
        <v>8</v>
      </c>
      <c r="AD11" s="12">
        <f t="shared" si="0"/>
        <v>5</v>
      </c>
      <c r="AE11" s="12">
        <f t="shared" si="0"/>
        <v>0</v>
      </c>
      <c r="AF11" s="12">
        <f t="shared" si="0"/>
        <v>8</v>
      </c>
      <c r="AG11" s="12">
        <f t="shared" si="0"/>
        <v>5</v>
      </c>
      <c r="AH11" s="12">
        <f t="shared" si="0"/>
        <v>0</v>
      </c>
      <c r="AI11" s="12">
        <f t="shared" si="0"/>
        <v>10</v>
      </c>
      <c r="AJ11" s="12">
        <f t="shared" si="0"/>
        <v>3</v>
      </c>
      <c r="AK11" s="12">
        <f t="shared" si="0"/>
        <v>0</v>
      </c>
    </row>
    <row r="12" spans="1:37" ht="15.6" x14ac:dyDescent="0.3">
      <c r="A12" s="54" t="s">
        <v>10</v>
      </c>
      <c r="B12" s="54"/>
      <c r="C12" s="54"/>
      <c r="D12" s="16">
        <f>D11*100/D11</f>
        <v>100</v>
      </c>
      <c r="E12" s="13">
        <f>E11*100/D11</f>
        <v>61.53846153846154</v>
      </c>
      <c r="F12" s="13">
        <f>F11*100/D11</f>
        <v>30.76923076923077</v>
      </c>
      <c r="G12" s="13">
        <f>G11*100/D11</f>
        <v>7.6923076923076925</v>
      </c>
      <c r="H12" s="13">
        <f>H11*100/D11</f>
        <v>53.846153846153847</v>
      </c>
      <c r="I12" s="13">
        <f>I11*100/D11</f>
        <v>38.46153846153846</v>
      </c>
      <c r="J12" s="13">
        <f>J11*100/D11</f>
        <v>7.6923076923076925</v>
      </c>
      <c r="K12" s="13">
        <f>K11*100/D11</f>
        <v>61.53846153846154</v>
      </c>
      <c r="L12" s="13">
        <f>L11*100/D11</f>
        <v>38.46153846153846</v>
      </c>
      <c r="M12" s="13">
        <f>M11*100/D11</f>
        <v>0</v>
      </c>
      <c r="N12" s="13">
        <f>N11*100/D11</f>
        <v>53.846153846153847</v>
      </c>
      <c r="O12" s="13">
        <f>O11*100/D11</f>
        <v>46.153846153846153</v>
      </c>
      <c r="P12" s="13">
        <f>P11*100/D11</f>
        <v>0</v>
      </c>
      <c r="Q12" s="13">
        <f>Q11*100/D11</f>
        <v>69.230769230769226</v>
      </c>
      <c r="R12" s="13">
        <f>R11*100/D11</f>
        <v>30.76923076923077</v>
      </c>
      <c r="S12" s="13">
        <f>S11*100/D11</f>
        <v>0</v>
      </c>
      <c r="T12" s="13">
        <f>T11*100/D11</f>
        <v>69.230769230769226</v>
      </c>
      <c r="U12" s="13">
        <f>U11*100/D11</f>
        <v>30.76923076923077</v>
      </c>
      <c r="V12" s="13">
        <f>V11*100/D11</f>
        <v>0</v>
      </c>
      <c r="W12" s="13">
        <f>W11*100/D11</f>
        <v>53.846153846153847</v>
      </c>
      <c r="X12" s="13">
        <f>X11*100/D11</f>
        <v>46.153846153846153</v>
      </c>
      <c r="Y12" s="13">
        <f>Y11*100/D11</f>
        <v>0</v>
      </c>
      <c r="Z12" s="13">
        <f>Z11*100/D11</f>
        <v>61.53846153846154</v>
      </c>
      <c r="AA12" s="13">
        <f>AA11*100/D11</f>
        <v>38.46153846153846</v>
      </c>
      <c r="AB12" s="13">
        <f>AB11*100/D11</f>
        <v>0</v>
      </c>
      <c r="AC12" s="13">
        <f>AC11*100/D11</f>
        <v>61.53846153846154</v>
      </c>
      <c r="AD12" s="13">
        <f>AD11*100/D11</f>
        <v>38.46153846153846</v>
      </c>
      <c r="AE12" s="13">
        <f>AE11*100/D11</f>
        <v>0</v>
      </c>
      <c r="AF12" s="13">
        <f>AF11*100/D11</f>
        <v>61.53846153846154</v>
      </c>
      <c r="AG12" s="13">
        <f>AG11*100/D11</f>
        <v>38.46153846153846</v>
      </c>
      <c r="AH12" s="13">
        <f>AH11*100/D11</f>
        <v>0</v>
      </c>
      <c r="AI12" s="13">
        <f>AI11*100/D11</f>
        <v>76.92307692307692</v>
      </c>
      <c r="AJ12" s="13">
        <f>AJ11*100/D11</f>
        <v>23.076923076923077</v>
      </c>
      <c r="AK12" s="13">
        <f>AK11*100/D11</f>
        <v>0</v>
      </c>
    </row>
  </sheetData>
  <mergeCells count="34">
    <mergeCell ref="A12:C12"/>
    <mergeCell ref="AF8:AH8"/>
    <mergeCell ref="G8:G9"/>
    <mergeCell ref="F8:F9"/>
    <mergeCell ref="E8:E9"/>
    <mergeCell ref="H8:J8"/>
    <mergeCell ref="K8:M8"/>
    <mergeCell ref="N8:P8"/>
    <mergeCell ref="Q8:Q9"/>
    <mergeCell ref="R8:R9"/>
    <mergeCell ref="T8:V8"/>
    <mergeCell ref="W8:Y8"/>
    <mergeCell ref="B2:F2"/>
    <mergeCell ref="Z8:AB8"/>
    <mergeCell ref="AC8:AE8"/>
    <mergeCell ref="AI7:AK7"/>
    <mergeCell ref="A11:C11"/>
    <mergeCell ref="O3:T3"/>
    <mergeCell ref="B3:F3"/>
    <mergeCell ref="O4:T4"/>
    <mergeCell ref="H7:P7"/>
    <mergeCell ref="T7:AH7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2"/>
  <sheetViews>
    <sheetView topLeftCell="R1" zoomScale="70" zoomScaleNormal="70" workbookViewId="0">
      <selection activeCell="AF35" sqref="AF35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8" t="s">
        <v>27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6" t="s">
        <v>33</v>
      </c>
      <c r="S2" s="46"/>
      <c r="T2" s="46"/>
      <c r="U2" s="46"/>
      <c r="V2" s="4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0" t="s">
        <v>16</v>
      </c>
      <c r="AN2" s="40"/>
    </row>
    <row r="3" spans="1:40" ht="15.6" x14ac:dyDescent="0.3">
      <c r="A3" s="3"/>
      <c r="B3" s="46" t="s">
        <v>34</v>
      </c>
      <c r="C3" s="46"/>
      <c r="D3" s="46"/>
      <c r="E3" s="46"/>
      <c r="F3" s="4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6" t="s">
        <v>35</v>
      </c>
      <c r="S3" s="46"/>
      <c r="T3" s="46"/>
      <c r="U3" s="46"/>
      <c r="V3" s="46"/>
      <c r="W3" s="4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7" t="s">
        <v>45</v>
      </c>
      <c r="S4" s="47"/>
      <c r="T4" s="47"/>
      <c r="U4" s="47"/>
      <c r="V4" s="47"/>
      <c r="W4" s="47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9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1" t="s">
        <v>7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38" t="s">
        <v>5</v>
      </c>
      <c r="U7" s="38"/>
      <c r="V7" s="38"/>
      <c r="W7" s="41" t="s">
        <v>8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38" t="s">
        <v>6</v>
      </c>
      <c r="AM7" s="38"/>
      <c r="AN7" s="38"/>
    </row>
    <row r="8" spans="1:40" ht="15.75" customHeight="1" x14ac:dyDescent="0.3">
      <c r="A8" s="39"/>
      <c r="B8" s="38"/>
      <c r="C8" s="38"/>
      <c r="D8" s="38"/>
      <c r="E8" s="44" t="s">
        <v>13</v>
      </c>
      <c r="F8" s="44" t="s">
        <v>14</v>
      </c>
      <c r="G8" s="44" t="s">
        <v>15</v>
      </c>
      <c r="H8" s="61" t="s">
        <v>17</v>
      </c>
      <c r="I8" s="62"/>
      <c r="J8" s="63"/>
      <c r="K8" s="58" t="s">
        <v>18</v>
      </c>
      <c r="L8" s="59"/>
      <c r="M8" s="60"/>
      <c r="N8" s="55" t="s">
        <v>25</v>
      </c>
      <c r="O8" s="56"/>
      <c r="P8" s="57"/>
      <c r="Q8" s="52" t="s">
        <v>21</v>
      </c>
      <c r="R8" s="50"/>
      <c r="S8" s="51"/>
      <c r="T8" s="44" t="s">
        <v>13</v>
      </c>
      <c r="U8" s="44" t="s">
        <v>14</v>
      </c>
      <c r="V8" s="44" t="s">
        <v>15</v>
      </c>
      <c r="W8" s="53" t="s">
        <v>22</v>
      </c>
      <c r="X8" s="53"/>
      <c r="Y8" s="53"/>
      <c r="Z8" s="53" t="s">
        <v>19</v>
      </c>
      <c r="AA8" s="53"/>
      <c r="AB8" s="53"/>
      <c r="AC8" s="39" t="s">
        <v>23</v>
      </c>
      <c r="AD8" s="39"/>
      <c r="AE8" s="39"/>
      <c r="AF8" s="39" t="s">
        <v>24</v>
      </c>
      <c r="AG8" s="39"/>
      <c r="AH8" s="39"/>
      <c r="AI8" s="50" t="s">
        <v>20</v>
      </c>
      <c r="AJ8" s="50"/>
      <c r="AK8" s="51"/>
      <c r="AL8" s="44" t="s">
        <v>13</v>
      </c>
      <c r="AM8" s="44" t="s">
        <v>14</v>
      </c>
      <c r="AN8" s="44" t="s">
        <v>15</v>
      </c>
    </row>
    <row r="9" spans="1:40" ht="126.75" customHeight="1" x14ac:dyDescent="0.3">
      <c r="A9" s="39"/>
      <c r="B9" s="38"/>
      <c r="C9" s="38"/>
      <c r="D9" s="38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5"/>
      <c r="U9" s="45"/>
      <c r="V9" s="45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5"/>
      <c r="AM9" s="45"/>
      <c r="AN9" s="45"/>
    </row>
    <row r="10" spans="1:40" ht="15.6" x14ac:dyDescent="0.3">
      <c r="A10" s="5">
        <v>1</v>
      </c>
      <c r="B10" s="5" t="s">
        <v>46</v>
      </c>
      <c r="C10" s="5"/>
      <c r="D10" s="5">
        <v>16</v>
      </c>
      <c r="E10" s="5">
        <v>13</v>
      </c>
      <c r="F10" s="5">
        <v>3</v>
      </c>
      <c r="G10" s="5">
        <v>0</v>
      </c>
      <c r="H10" s="5">
        <v>13</v>
      </c>
      <c r="I10" s="5">
        <v>3</v>
      </c>
      <c r="J10" s="5">
        <v>0</v>
      </c>
      <c r="K10" s="5">
        <v>10</v>
      </c>
      <c r="L10" s="5">
        <v>6</v>
      </c>
      <c r="M10" s="5">
        <v>0</v>
      </c>
      <c r="N10" s="5">
        <v>7</v>
      </c>
      <c r="O10" s="5">
        <v>9</v>
      </c>
      <c r="P10" s="5">
        <v>0</v>
      </c>
      <c r="Q10" s="5">
        <v>10</v>
      </c>
      <c r="R10" s="5">
        <v>6</v>
      </c>
      <c r="S10" s="5">
        <v>0</v>
      </c>
      <c r="T10" s="5">
        <v>11</v>
      </c>
      <c r="U10" s="5">
        <v>5</v>
      </c>
      <c r="V10" s="5">
        <v>0</v>
      </c>
      <c r="W10" s="5">
        <v>12</v>
      </c>
      <c r="X10" s="5">
        <v>4</v>
      </c>
      <c r="Y10" s="5">
        <v>0</v>
      </c>
      <c r="Z10" s="5">
        <v>7</v>
      </c>
      <c r="AA10" s="5">
        <v>9</v>
      </c>
      <c r="AB10" s="5">
        <v>0</v>
      </c>
      <c r="AC10" s="5">
        <v>4</v>
      </c>
      <c r="AD10" s="5">
        <v>12</v>
      </c>
      <c r="AE10" s="5">
        <v>0</v>
      </c>
      <c r="AF10" s="5">
        <v>7</v>
      </c>
      <c r="AG10" s="5">
        <v>9</v>
      </c>
      <c r="AH10" s="5">
        <v>0</v>
      </c>
      <c r="AI10" s="5">
        <v>11</v>
      </c>
      <c r="AJ10" s="5">
        <v>5</v>
      </c>
      <c r="AK10" s="5">
        <v>0</v>
      </c>
      <c r="AL10" s="5">
        <v>12</v>
      </c>
      <c r="AM10" s="5">
        <v>4</v>
      </c>
      <c r="AN10" s="5">
        <v>0</v>
      </c>
    </row>
    <row r="11" spans="1:40" ht="15.6" x14ac:dyDescent="0.3">
      <c r="A11" s="32" t="s">
        <v>1</v>
      </c>
      <c r="B11" s="33"/>
      <c r="C11" s="34"/>
      <c r="D11" s="20">
        <f t="shared" ref="D11:I11" si="0">SUM(D10:D10)</f>
        <v>16</v>
      </c>
      <c r="E11" s="5">
        <f t="shared" si="0"/>
        <v>13</v>
      </c>
      <c r="F11" s="5">
        <f t="shared" si="0"/>
        <v>3</v>
      </c>
      <c r="G11" s="5">
        <f t="shared" si="0"/>
        <v>0</v>
      </c>
      <c r="H11" s="5">
        <f t="shared" si="0"/>
        <v>13</v>
      </c>
      <c r="I11" s="5">
        <f t="shared" si="0"/>
        <v>3</v>
      </c>
      <c r="J11" s="5">
        <v>0</v>
      </c>
      <c r="K11" s="5">
        <f t="shared" ref="K11:AN11" si="1">SUM(K10:K10)</f>
        <v>10</v>
      </c>
      <c r="L11" s="5">
        <f t="shared" si="1"/>
        <v>6</v>
      </c>
      <c r="M11" s="5">
        <f t="shared" si="1"/>
        <v>0</v>
      </c>
      <c r="N11" s="5">
        <f t="shared" si="1"/>
        <v>7</v>
      </c>
      <c r="O11" s="5">
        <f t="shared" si="1"/>
        <v>9</v>
      </c>
      <c r="P11" s="5">
        <f t="shared" si="1"/>
        <v>0</v>
      </c>
      <c r="Q11" s="5">
        <f t="shared" si="1"/>
        <v>10</v>
      </c>
      <c r="R11" s="5">
        <f t="shared" si="1"/>
        <v>6</v>
      </c>
      <c r="S11" s="5">
        <f t="shared" si="1"/>
        <v>0</v>
      </c>
      <c r="T11" s="5">
        <f t="shared" si="1"/>
        <v>11</v>
      </c>
      <c r="U11" s="5">
        <f t="shared" si="1"/>
        <v>5</v>
      </c>
      <c r="V11" s="5">
        <f t="shared" si="1"/>
        <v>0</v>
      </c>
      <c r="W11" s="5">
        <f t="shared" si="1"/>
        <v>12</v>
      </c>
      <c r="X11" s="5">
        <f t="shared" si="1"/>
        <v>4</v>
      </c>
      <c r="Y11" s="5">
        <f t="shared" si="1"/>
        <v>0</v>
      </c>
      <c r="Z11" s="5">
        <f t="shared" si="1"/>
        <v>7</v>
      </c>
      <c r="AA11" s="5">
        <f t="shared" si="1"/>
        <v>9</v>
      </c>
      <c r="AB11" s="5">
        <f t="shared" si="1"/>
        <v>0</v>
      </c>
      <c r="AC11" s="5">
        <f t="shared" si="1"/>
        <v>4</v>
      </c>
      <c r="AD11" s="5">
        <f t="shared" si="1"/>
        <v>12</v>
      </c>
      <c r="AE11" s="5">
        <f t="shared" si="1"/>
        <v>0</v>
      </c>
      <c r="AF11" s="5">
        <f t="shared" si="1"/>
        <v>7</v>
      </c>
      <c r="AG11" s="5">
        <f t="shared" si="1"/>
        <v>9</v>
      </c>
      <c r="AH11" s="5">
        <f t="shared" si="1"/>
        <v>0</v>
      </c>
      <c r="AI11" s="5">
        <f t="shared" si="1"/>
        <v>11</v>
      </c>
      <c r="AJ11" s="5">
        <f t="shared" si="1"/>
        <v>5</v>
      </c>
      <c r="AK11" s="5">
        <f t="shared" si="1"/>
        <v>0</v>
      </c>
      <c r="AL11" s="5">
        <f t="shared" si="1"/>
        <v>12</v>
      </c>
      <c r="AM11" s="5">
        <f t="shared" si="1"/>
        <v>4</v>
      </c>
      <c r="AN11" s="5">
        <f t="shared" si="1"/>
        <v>0</v>
      </c>
    </row>
    <row r="12" spans="1:40" ht="18.75" customHeight="1" x14ac:dyDescent="0.3">
      <c r="A12" s="54" t="s">
        <v>10</v>
      </c>
      <c r="B12" s="54"/>
      <c r="C12" s="54"/>
      <c r="D12" s="11">
        <f>D11*100/D11</f>
        <v>100</v>
      </c>
      <c r="E12" s="5">
        <f>E11*100/D11</f>
        <v>81.25</v>
      </c>
      <c r="F12" s="5">
        <f>F11*100/D11</f>
        <v>18.75</v>
      </c>
      <c r="G12" s="5">
        <f>G11*100/D11</f>
        <v>0</v>
      </c>
      <c r="H12" s="5">
        <f>H11*100/D11</f>
        <v>81.25</v>
      </c>
      <c r="I12" s="5">
        <f>I11*100/D11</f>
        <v>18.75</v>
      </c>
      <c r="J12" s="5">
        <f>J11*100/D11</f>
        <v>0</v>
      </c>
      <c r="K12" s="5">
        <f>K11*100/D11</f>
        <v>62.5</v>
      </c>
      <c r="L12" s="5">
        <f>L11*100/D11</f>
        <v>37.5</v>
      </c>
      <c r="M12" s="5">
        <f>M11*100/D11</f>
        <v>0</v>
      </c>
      <c r="N12" s="5">
        <f>N11*100/D11</f>
        <v>43.75</v>
      </c>
      <c r="O12" s="5">
        <f>O11*100/D11</f>
        <v>56.25</v>
      </c>
      <c r="P12" s="5">
        <f>P11*100/D11</f>
        <v>0</v>
      </c>
      <c r="Q12" s="5">
        <f>Q11*100/D11</f>
        <v>62.5</v>
      </c>
      <c r="R12" s="5">
        <f>R11*100/D11</f>
        <v>37.5</v>
      </c>
      <c r="S12" s="5">
        <f>S11*100/D11</f>
        <v>0</v>
      </c>
      <c r="T12" s="5">
        <f>T11*100/D11</f>
        <v>68.75</v>
      </c>
      <c r="U12" s="5">
        <f>U11*100/D11</f>
        <v>31.25</v>
      </c>
      <c r="V12" s="5">
        <f>V11*100/D11</f>
        <v>0</v>
      </c>
      <c r="W12" s="5">
        <f>W11*100/D11</f>
        <v>75</v>
      </c>
      <c r="X12" s="5">
        <f>X11*100/D11</f>
        <v>25</v>
      </c>
      <c r="Y12" s="5">
        <f>Y11*100/D11</f>
        <v>0</v>
      </c>
      <c r="Z12" s="5">
        <f>Z11*100/D11</f>
        <v>43.75</v>
      </c>
      <c r="AA12" s="5">
        <f>AA11*100/D11</f>
        <v>56.25</v>
      </c>
      <c r="AB12" s="5">
        <f>AB11*100/D11</f>
        <v>0</v>
      </c>
      <c r="AC12" s="5">
        <f>AC11*100/D11</f>
        <v>25</v>
      </c>
      <c r="AD12" s="5">
        <f>AD11*100/D11</f>
        <v>75</v>
      </c>
      <c r="AE12" s="5">
        <f>AE11*100/D11</f>
        <v>0</v>
      </c>
      <c r="AF12" s="5">
        <f>AF11*100/D11</f>
        <v>43.75</v>
      </c>
      <c r="AG12" s="5">
        <f>AG11*100/D11</f>
        <v>56.25</v>
      </c>
      <c r="AH12" s="5">
        <f>AH11*100/D11</f>
        <v>0</v>
      </c>
      <c r="AI12" s="5">
        <f>AI11*100/D11</f>
        <v>68.75</v>
      </c>
      <c r="AJ12" s="5">
        <f>AJ11*100/D11</f>
        <v>31.25</v>
      </c>
      <c r="AK12" s="5">
        <f>AK11*100/D11</f>
        <v>0</v>
      </c>
      <c r="AL12" s="5">
        <f>AL11*100/D11</f>
        <v>75</v>
      </c>
      <c r="AM12" s="5">
        <f>AM11*100/D11</f>
        <v>25</v>
      </c>
      <c r="AN12" s="5">
        <f>AN11*100/D11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2:C12"/>
    <mergeCell ref="AL7:AN7"/>
    <mergeCell ref="A11:C11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tabSelected="1" workbookViewId="0">
      <selection activeCell="E24" sqref="E24"/>
    </sheetView>
  </sheetViews>
  <sheetFormatPr defaultRowHeight="14.4" x14ac:dyDescent="0.3"/>
  <cols>
    <col min="1" max="1" width="26.88671875" customWidth="1"/>
    <col min="2" max="2" width="9.5546875" bestFit="1" customWidth="1"/>
    <col min="3" max="17" width="9.33203125" bestFit="1" customWidth="1"/>
  </cols>
  <sheetData>
    <row r="1" spans="1:23" x14ac:dyDescent="0.3">
      <c r="N1" s="64"/>
      <c r="O1" s="64"/>
      <c r="V1" s="40" t="s">
        <v>16</v>
      </c>
      <c r="W1" s="40"/>
    </row>
    <row r="2" spans="1:23" ht="15.6" x14ac:dyDescent="0.3">
      <c r="B2" s="7" t="s">
        <v>26</v>
      </c>
      <c r="C2" s="2"/>
      <c r="E2" s="2"/>
      <c r="F2" s="2"/>
      <c r="I2" s="46" t="s">
        <v>33</v>
      </c>
      <c r="J2" s="46"/>
      <c r="K2" s="46"/>
      <c r="L2" s="46"/>
      <c r="M2" s="46"/>
      <c r="N2" s="3"/>
      <c r="O2" s="3"/>
    </row>
    <row r="3" spans="1:23" ht="15.6" x14ac:dyDescent="0.3">
      <c r="A3" s="3"/>
      <c r="B3" s="65" t="s">
        <v>34</v>
      </c>
      <c r="C3" s="65"/>
      <c r="D3" s="65"/>
      <c r="E3" s="65"/>
      <c r="F3" s="65"/>
      <c r="G3" s="65"/>
      <c r="H3" s="2"/>
      <c r="I3" s="65" t="s">
        <v>35</v>
      </c>
      <c r="J3" s="65"/>
      <c r="K3" s="65"/>
      <c r="L3" s="65"/>
      <c r="M3" s="65"/>
      <c r="N3" s="65"/>
      <c r="O3" s="3"/>
      <c r="P3" s="3"/>
      <c r="Q3" s="3"/>
    </row>
    <row r="4" spans="1:23" ht="15.6" x14ac:dyDescent="0.3">
      <c r="C4" s="8"/>
      <c r="E4" s="3"/>
      <c r="F4" s="3"/>
      <c r="I4" s="47" t="s">
        <v>45</v>
      </c>
      <c r="J4" s="47"/>
      <c r="K4" s="47"/>
      <c r="L4" s="47"/>
      <c r="M4" s="47"/>
      <c r="N4" s="47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4" t="s">
        <v>32</v>
      </c>
      <c r="B7" s="38" t="s">
        <v>12</v>
      </c>
      <c r="C7" s="38" t="s">
        <v>4</v>
      </c>
      <c r="D7" s="38"/>
      <c r="E7" s="38"/>
      <c r="F7" s="38" t="s">
        <v>7</v>
      </c>
      <c r="G7" s="38"/>
      <c r="H7" s="38"/>
      <c r="I7" s="38" t="s">
        <v>5</v>
      </c>
      <c r="J7" s="38"/>
      <c r="K7" s="38"/>
      <c r="L7" s="38" t="s">
        <v>8</v>
      </c>
      <c r="M7" s="38"/>
      <c r="N7" s="38"/>
      <c r="O7" s="38" t="s">
        <v>6</v>
      </c>
      <c r="P7" s="38"/>
      <c r="Q7" s="38"/>
      <c r="R7" s="39" t="s">
        <v>31</v>
      </c>
      <c r="S7" s="39"/>
      <c r="T7" s="39"/>
      <c r="U7" s="39"/>
      <c r="V7" s="39"/>
      <c r="W7" s="39"/>
    </row>
    <row r="8" spans="1:23" ht="78" x14ac:dyDescent="0.3">
      <c r="A8" s="45"/>
      <c r="B8" s="38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2" t="s">
        <v>10</v>
      </c>
      <c r="V8" s="1" t="s">
        <v>15</v>
      </c>
      <c r="W8" s="1" t="s">
        <v>10</v>
      </c>
    </row>
    <row r="9" spans="1:23" ht="15.6" x14ac:dyDescent="0.3">
      <c r="A9" s="17" t="s">
        <v>47</v>
      </c>
      <c r="B9" s="12">
        <v>12</v>
      </c>
      <c r="C9" s="12">
        <v>0</v>
      </c>
      <c r="D9" s="12">
        <v>11</v>
      </c>
      <c r="E9" s="12">
        <v>1</v>
      </c>
      <c r="F9" s="12">
        <v>1</v>
      </c>
      <c r="G9" s="12">
        <v>9</v>
      </c>
      <c r="H9" s="12">
        <v>2</v>
      </c>
      <c r="I9" s="12">
        <v>1</v>
      </c>
      <c r="J9" s="12">
        <v>8</v>
      </c>
      <c r="K9" s="12">
        <v>3</v>
      </c>
      <c r="L9" s="12">
        <v>1</v>
      </c>
      <c r="M9" s="12">
        <v>9</v>
      </c>
      <c r="N9" s="12">
        <v>2</v>
      </c>
      <c r="O9" s="12">
        <v>4</v>
      </c>
      <c r="P9" s="12">
        <v>6</v>
      </c>
      <c r="Q9" s="12">
        <v>2</v>
      </c>
      <c r="R9" s="5">
        <f t="shared" ref="R9:R13" si="0">(C9+F9+I9+L9+O9)/5</f>
        <v>1.4</v>
      </c>
      <c r="S9" s="6">
        <f t="shared" ref="S9:S13" si="1">R9*100/B9</f>
        <v>11.666666666666666</v>
      </c>
      <c r="T9" s="5">
        <f t="shared" ref="T9:T13" si="2">(D9+G9+J9+M9+P9)/5</f>
        <v>8.6</v>
      </c>
      <c r="U9" s="6">
        <f t="shared" ref="U9:U13" si="3">T9*100/B9</f>
        <v>71.666666666666671</v>
      </c>
      <c r="V9" s="24">
        <f>(E9+H9+K9+N9+Q9)/5</f>
        <v>2</v>
      </c>
      <c r="W9" s="6">
        <f t="shared" ref="W9:W13" si="4">V9*100/B9</f>
        <v>16.666666666666668</v>
      </c>
    </row>
    <row r="10" spans="1:23" ht="15.6" x14ac:dyDescent="0.3">
      <c r="A10" s="17" t="s">
        <v>48</v>
      </c>
      <c r="B10" s="12">
        <v>19</v>
      </c>
      <c r="C10" s="12">
        <v>10</v>
      </c>
      <c r="D10" s="12">
        <v>6</v>
      </c>
      <c r="E10" s="12">
        <v>3</v>
      </c>
      <c r="F10" s="12">
        <v>9</v>
      </c>
      <c r="G10" s="12">
        <v>7</v>
      </c>
      <c r="H10" s="12">
        <v>3</v>
      </c>
      <c r="I10" s="12">
        <v>9</v>
      </c>
      <c r="J10" s="12">
        <v>8</v>
      </c>
      <c r="K10" s="12">
        <v>2</v>
      </c>
      <c r="L10" s="12">
        <v>8</v>
      </c>
      <c r="M10" s="12">
        <v>9</v>
      </c>
      <c r="N10" s="12">
        <v>2</v>
      </c>
      <c r="O10" s="12">
        <v>9</v>
      </c>
      <c r="P10" s="12">
        <v>9</v>
      </c>
      <c r="Q10" s="12">
        <v>1</v>
      </c>
      <c r="R10" s="5">
        <f t="shared" si="0"/>
        <v>9</v>
      </c>
      <c r="S10" s="6">
        <f t="shared" si="1"/>
        <v>47.368421052631582</v>
      </c>
      <c r="T10" s="5">
        <f t="shared" si="2"/>
        <v>7.8</v>
      </c>
      <c r="U10" s="6">
        <f t="shared" si="3"/>
        <v>41.05263157894737</v>
      </c>
      <c r="V10" s="24">
        <f>(E10+H10+K10+N10+Q10)/5</f>
        <v>2.2000000000000002</v>
      </c>
      <c r="W10" s="6">
        <f t="shared" si="4"/>
        <v>11.578947368421055</v>
      </c>
    </row>
    <row r="11" spans="1:23" ht="15.6" x14ac:dyDescent="0.3">
      <c r="A11" s="17" t="s">
        <v>49</v>
      </c>
      <c r="B11" s="12">
        <v>13</v>
      </c>
      <c r="C11" s="12">
        <v>8</v>
      </c>
      <c r="D11" s="12">
        <v>4</v>
      </c>
      <c r="E11" s="12">
        <v>1</v>
      </c>
      <c r="F11" s="12">
        <v>7</v>
      </c>
      <c r="G11" s="12">
        <v>5</v>
      </c>
      <c r="H11" s="12">
        <v>1</v>
      </c>
      <c r="I11" s="12">
        <v>9</v>
      </c>
      <c r="J11" s="12">
        <v>4</v>
      </c>
      <c r="K11" s="12">
        <v>0</v>
      </c>
      <c r="L11" s="12">
        <v>8</v>
      </c>
      <c r="M11" s="12">
        <v>5</v>
      </c>
      <c r="N11" s="12">
        <v>0</v>
      </c>
      <c r="O11" s="12">
        <v>10</v>
      </c>
      <c r="P11" s="12">
        <v>3</v>
      </c>
      <c r="Q11" s="12">
        <v>0</v>
      </c>
      <c r="R11" s="5">
        <f t="shared" si="0"/>
        <v>8.4</v>
      </c>
      <c r="S11" s="6">
        <f t="shared" si="1"/>
        <v>64.615384615384613</v>
      </c>
      <c r="T11" s="5">
        <f t="shared" si="2"/>
        <v>4.2</v>
      </c>
      <c r="U11" s="6">
        <f t="shared" si="3"/>
        <v>32.307692307692307</v>
      </c>
      <c r="V11" s="24">
        <f>(E11+H11+K11+N11+Q11)/5</f>
        <v>0.4</v>
      </c>
      <c r="W11" s="6">
        <f t="shared" si="4"/>
        <v>3.0769230769230771</v>
      </c>
    </row>
    <row r="12" spans="1:23" ht="15.6" x14ac:dyDescent="0.3">
      <c r="A12" s="17" t="s">
        <v>50</v>
      </c>
      <c r="B12" s="29">
        <v>16</v>
      </c>
      <c r="C12" s="29">
        <v>13</v>
      </c>
      <c r="D12" s="29">
        <v>3</v>
      </c>
      <c r="E12" s="29">
        <v>0</v>
      </c>
      <c r="F12" s="12">
        <v>10</v>
      </c>
      <c r="G12" s="12">
        <v>6</v>
      </c>
      <c r="H12" s="12">
        <v>0</v>
      </c>
      <c r="I12" s="29">
        <v>11</v>
      </c>
      <c r="J12" s="29">
        <v>5</v>
      </c>
      <c r="K12" s="29">
        <v>0</v>
      </c>
      <c r="L12" s="12">
        <v>10</v>
      </c>
      <c r="M12" s="12">
        <v>6</v>
      </c>
      <c r="N12" s="12">
        <v>0</v>
      </c>
      <c r="O12" s="29">
        <v>12</v>
      </c>
      <c r="P12" s="29">
        <v>4</v>
      </c>
      <c r="Q12" s="29">
        <v>0</v>
      </c>
      <c r="R12" s="5">
        <f t="shared" si="0"/>
        <v>11.2</v>
      </c>
      <c r="S12" s="6">
        <f t="shared" si="1"/>
        <v>70</v>
      </c>
      <c r="T12" s="5">
        <f t="shared" si="2"/>
        <v>4.8</v>
      </c>
      <c r="U12" s="6">
        <f t="shared" si="3"/>
        <v>30</v>
      </c>
      <c r="V12" s="24">
        <f>(E12+H12+K12+N12+Q12)/5</f>
        <v>0</v>
      </c>
      <c r="W12" s="6">
        <f t="shared" si="4"/>
        <v>0</v>
      </c>
    </row>
    <row r="13" spans="1:23" ht="15.6" x14ac:dyDescent="0.3">
      <c r="A13" s="14" t="s">
        <v>1</v>
      </c>
      <c r="B13" s="14">
        <f>SUM(B8:B12)</f>
        <v>60</v>
      </c>
      <c r="C13" s="12">
        <f t="shared" ref="C13:Q13" si="5">SUM(C9:C12)</f>
        <v>31</v>
      </c>
      <c r="D13" s="12">
        <f t="shared" si="5"/>
        <v>24</v>
      </c>
      <c r="E13" s="12">
        <f t="shared" si="5"/>
        <v>5</v>
      </c>
      <c r="F13" s="12">
        <f t="shared" si="5"/>
        <v>27</v>
      </c>
      <c r="G13" s="12">
        <f t="shared" si="5"/>
        <v>27</v>
      </c>
      <c r="H13" s="12">
        <f t="shared" si="5"/>
        <v>6</v>
      </c>
      <c r="I13" s="12">
        <f t="shared" si="5"/>
        <v>30</v>
      </c>
      <c r="J13" s="12">
        <f t="shared" si="5"/>
        <v>25</v>
      </c>
      <c r="K13" s="12">
        <f t="shared" si="5"/>
        <v>5</v>
      </c>
      <c r="L13" s="12">
        <f t="shared" si="5"/>
        <v>27</v>
      </c>
      <c r="M13" s="12">
        <f t="shared" si="5"/>
        <v>29</v>
      </c>
      <c r="N13" s="12">
        <f t="shared" si="5"/>
        <v>4</v>
      </c>
      <c r="O13" s="12">
        <f t="shared" si="5"/>
        <v>35</v>
      </c>
      <c r="P13" s="12">
        <f t="shared" si="5"/>
        <v>22</v>
      </c>
      <c r="Q13" s="12">
        <f t="shared" si="5"/>
        <v>3</v>
      </c>
      <c r="R13" s="5">
        <f t="shared" si="0"/>
        <v>30</v>
      </c>
      <c r="S13" s="6">
        <f t="shared" si="1"/>
        <v>50</v>
      </c>
      <c r="T13" s="5">
        <f t="shared" si="2"/>
        <v>25.4</v>
      </c>
      <c r="U13" s="6">
        <f t="shared" si="3"/>
        <v>42.333333333333336</v>
      </c>
      <c r="V13" s="24">
        <f>(E13+H13+K13+N13+Q13)/6</f>
        <v>3.8333333333333335</v>
      </c>
      <c r="W13" s="6">
        <f t="shared" si="4"/>
        <v>6.3888888888888893</v>
      </c>
    </row>
    <row r="14" spans="1:23" ht="17.25" customHeight="1" x14ac:dyDescent="0.3">
      <c r="A14" s="23" t="s">
        <v>11</v>
      </c>
      <c r="B14" s="15">
        <f>B13*100/B13</f>
        <v>100</v>
      </c>
      <c r="C14" s="13">
        <f>C13*100/B13</f>
        <v>51.666666666666664</v>
      </c>
      <c r="D14" s="13">
        <f>D13*100/B13</f>
        <v>40</v>
      </c>
      <c r="E14" s="13">
        <f>E13*100/B13</f>
        <v>8.3333333333333339</v>
      </c>
      <c r="F14" s="13">
        <f>F13*100/B13</f>
        <v>45</v>
      </c>
      <c r="G14" s="13">
        <f>G13*100/B13</f>
        <v>45</v>
      </c>
      <c r="H14" s="13">
        <f>H13*100/B13</f>
        <v>10</v>
      </c>
      <c r="I14" s="13">
        <f>I13*100/B13</f>
        <v>50</v>
      </c>
      <c r="J14" s="13">
        <f>J13*100/B13</f>
        <v>41.666666666666664</v>
      </c>
      <c r="K14" s="13">
        <f>K13*100/B13</f>
        <v>8.3333333333333339</v>
      </c>
      <c r="L14" s="13">
        <f>L13*100/B13</f>
        <v>45</v>
      </c>
      <c r="M14" s="13">
        <f>M13*100/B13</f>
        <v>48.333333333333336</v>
      </c>
      <c r="N14" s="13">
        <f>N13*100/B13</f>
        <v>6.666666666666667</v>
      </c>
      <c r="O14" s="13">
        <f>O13*100/B13</f>
        <v>58.333333333333336</v>
      </c>
      <c r="P14" s="13">
        <f>P13*100/B13</f>
        <v>36.666666666666664</v>
      </c>
      <c r="Q14" s="13">
        <f>Q13*100/B13</f>
        <v>5</v>
      </c>
      <c r="R14" s="21"/>
      <c r="S14" s="21"/>
      <c r="T14" s="21"/>
      <c r="U14" s="21"/>
      <c r="V14" s="21"/>
      <c r="W14" s="21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 Айгөлек</vt:lpstr>
      <vt:lpstr>ортаңғы топ Балапан</vt:lpstr>
      <vt:lpstr>ересек топ Балдаурен</vt:lpstr>
      <vt:lpstr>мектепалды тобы Балауса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2024-02-29T14:57:12Z</dcterms:modified>
</cp:coreProperties>
</file>