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C611E747-1BEC-4917-94F7-B3B5473E68AD}" xr6:coauthVersionLast="37" xr6:coauthVersionMax="37" xr10:uidLastSave="{00000000-0000-0000-0000-000000000000}"/>
  <bookViews>
    <workbookView xWindow="0" yWindow="0" windowWidth="20736" windowHeight="10092" activeTab="1" xr2:uid="{00000000-000D-0000-FFFF-FFFF00000000}"/>
  </bookViews>
  <sheets>
    <sheet name="1 жас" sheetId="1" r:id="rId1"/>
    <sheet name="Айголек 2 жас" sheetId="2" r:id="rId2"/>
    <sheet name="3 жас" sheetId="3" r:id="rId3"/>
    <sheet name="4 жас" sheetId="4" r:id="rId4"/>
    <sheet name="5 жас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37" i="2" l="1"/>
  <c r="DV38" i="2" s="1"/>
  <c r="D39" i="5" l="1"/>
  <c r="D40" i="5" s="1"/>
  <c r="E39" i="5"/>
  <c r="E40" i="5" s="1"/>
  <c r="F39" i="5"/>
  <c r="G39" i="5"/>
  <c r="G40" i="5" s="1"/>
  <c r="H39" i="5"/>
  <c r="H40" i="5" s="1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V39" i="5"/>
  <c r="W39" i="5"/>
  <c r="W40" i="5" s="1"/>
  <c r="X39" i="5"/>
  <c r="X40" i="5" s="1"/>
  <c r="Y39" i="5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Q40" i="5" s="1"/>
  <c r="BR39" i="5"/>
  <c r="BS39" i="5"/>
  <c r="BS40" i="5" s="1"/>
  <c r="BT39" i="5"/>
  <c r="BT40" i="5" s="1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N39" i="5"/>
  <c r="DO39" i="5"/>
  <c r="DO40" i="5" s="1"/>
  <c r="DP39" i="5"/>
  <c r="DP40" i="5" s="1"/>
  <c r="DQ39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T39" i="5"/>
  <c r="EU39" i="5"/>
  <c r="EU40" i="5" s="1"/>
  <c r="EV39" i="5"/>
  <c r="EV40" i="5" s="1"/>
  <c r="EW39" i="5"/>
  <c r="EX39" i="5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K39" i="5"/>
  <c r="FK40" i="5" s="1"/>
  <c r="FL39" i="5"/>
  <c r="FL40" i="5" s="1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Z39" i="5"/>
  <c r="GA39" i="5"/>
  <c r="GA40" i="5" s="1"/>
  <c r="GB39" i="5"/>
  <c r="GB40" i="5" s="1"/>
  <c r="GC39" i="5"/>
  <c r="GD39" i="5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O40" i="5" s="1"/>
  <c r="GP39" i="5"/>
  <c r="GQ39" i="5"/>
  <c r="GQ40" i="5" s="1"/>
  <c r="GR39" i="5"/>
  <c r="GR40" i="5" s="1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F39" i="5"/>
  <c r="HG39" i="5"/>
  <c r="HG40" i="5" s="1"/>
  <c r="HH39" i="5"/>
  <c r="HH40" i="5" s="1"/>
  <c r="HI39" i="5"/>
  <c r="HJ39" i="5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U40" i="5" s="1"/>
  <c r="HV39" i="5"/>
  <c r="HW39" i="5"/>
  <c r="HW40" i="5" s="1"/>
  <c r="HX39" i="5"/>
  <c r="HX40" i="5" s="1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L39" i="5"/>
  <c r="IM39" i="5"/>
  <c r="IM40" i="5" s="1"/>
  <c r="IN39" i="5"/>
  <c r="IN40" i="5" s="1"/>
  <c r="IO39" i="5"/>
  <c r="IP39" i="5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IZ40" i="5" s="1"/>
  <c r="JA39" i="5"/>
  <c r="JA40" i="5" s="1"/>
  <c r="JB39" i="5"/>
  <c r="JC39" i="5"/>
  <c r="JC40" i="5" s="1"/>
  <c r="JD39" i="5"/>
  <c r="JD40" i="5" s="1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R39" i="5"/>
  <c r="JS39" i="5"/>
  <c r="JS40" i="5" s="1"/>
  <c r="JT39" i="5"/>
  <c r="JT40" i="5" s="1"/>
  <c r="JU39" i="5"/>
  <c r="JV39" i="5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G40" i="5" s="1"/>
  <c r="KH39" i="5"/>
  <c r="KI39" i="5"/>
  <c r="KI40" i="5" s="1"/>
  <c r="KJ39" i="5"/>
  <c r="KJ40" i="5" s="1"/>
  <c r="KK39" i="5"/>
  <c r="KL39" i="5"/>
  <c r="KM39" i="5"/>
  <c r="KM40" i="5" s="1"/>
  <c r="KN39" i="5"/>
  <c r="KO39" i="5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X39" i="5"/>
  <c r="KY39" i="5"/>
  <c r="KY40" i="5" s="1"/>
  <c r="KZ39" i="5"/>
  <c r="KZ40" i="5" s="1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L40" i="5" s="1"/>
  <c r="LM39" i="5"/>
  <c r="LM40" i="5" s="1"/>
  <c r="LN39" i="5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B40" i="5" s="1"/>
  <c r="MC39" i="5"/>
  <c r="MD39" i="5"/>
  <c r="ME39" i="5"/>
  <c r="ME40" i="5" s="1"/>
  <c r="MF39" i="5"/>
  <c r="MF40" i="5" s="1"/>
  <c r="MG39" i="5"/>
  <c r="MH39" i="5"/>
  <c r="MI39" i="5"/>
  <c r="MI40" i="5" s="1"/>
  <c r="MJ39" i="5"/>
  <c r="MJ40" i="5" s="1"/>
  <c r="MK39" i="5"/>
  <c r="ML39" i="5"/>
  <c r="MM39" i="5"/>
  <c r="MM40" i="5" s="1"/>
  <c r="MN39" i="5"/>
  <c r="MN40" i="5" s="1"/>
  <c r="MO39" i="5"/>
  <c r="MP39" i="5"/>
  <c r="MQ39" i="5"/>
  <c r="MQ40" i="5" s="1"/>
  <c r="MR39" i="5"/>
  <c r="MR40" i="5" s="1"/>
  <c r="MS39" i="5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B39" i="5"/>
  <c r="NC39" i="5"/>
  <c r="NC40" i="5" s="1"/>
  <c r="ND39" i="5"/>
  <c r="ND40" i="5" s="1"/>
  <c r="NE39" i="5"/>
  <c r="NF39" i="5"/>
  <c r="NG39" i="5"/>
  <c r="NG40" i="5" s="1"/>
  <c r="NH39" i="5"/>
  <c r="NH40" i="5" s="1"/>
  <c r="NI39" i="5"/>
  <c r="NJ39" i="5"/>
  <c r="NK39" i="5"/>
  <c r="NL39" i="5"/>
  <c r="NL40" i="5" s="1"/>
  <c r="NM39" i="5"/>
  <c r="NN39" i="5"/>
  <c r="NO39" i="5"/>
  <c r="NO40" i="5" s="1"/>
  <c r="NP39" i="5"/>
  <c r="NP40" i="5" s="1"/>
  <c r="NQ39" i="5"/>
  <c r="NR39" i="5"/>
  <c r="NS39" i="5"/>
  <c r="NS40" i="5" s="1"/>
  <c r="NT39" i="5"/>
  <c r="NT40" i="5" s="1"/>
  <c r="NU39" i="5"/>
  <c r="NV39" i="5"/>
  <c r="NW39" i="5"/>
  <c r="NW40" i="5" s="1"/>
  <c r="NX39" i="5"/>
  <c r="NX40" i="5" s="1"/>
  <c r="NY39" i="5"/>
  <c r="NZ39" i="5"/>
  <c r="OA39" i="5"/>
  <c r="OB39" i="5"/>
  <c r="OB40" i="5" s="1"/>
  <c r="OC39" i="5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L39" i="5"/>
  <c r="OM39" i="5"/>
  <c r="OM40" i="5" s="1"/>
  <c r="ON39" i="5"/>
  <c r="ON40" i="5" s="1"/>
  <c r="OO39" i="5"/>
  <c r="OP39" i="5"/>
  <c r="OQ39" i="5"/>
  <c r="OR39" i="5"/>
  <c r="OR40" i="5" s="1"/>
  <c r="OS39" i="5"/>
  <c r="OT39" i="5"/>
  <c r="OU39" i="5"/>
  <c r="OU40" i="5" s="1"/>
  <c r="OV39" i="5"/>
  <c r="OV40" i="5" s="1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F40" i="5"/>
  <c r="I40" i="5"/>
  <c r="J40" i="5"/>
  <c r="M40" i="5"/>
  <c r="U40" i="5"/>
  <c r="V40" i="5"/>
  <c r="Y40" i="5"/>
  <c r="Z40" i="5"/>
  <c r="AG40" i="5"/>
  <c r="AL40" i="5"/>
  <c r="AO40" i="5"/>
  <c r="AP40" i="5"/>
  <c r="AS40" i="5"/>
  <c r="BA40" i="5"/>
  <c r="BB40" i="5"/>
  <c r="BE40" i="5"/>
  <c r="BF40" i="5"/>
  <c r="BM40" i="5"/>
  <c r="BR40" i="5"/>
  <c r="BU40" i="5"/>
  <c r="BV40" i="5"/>
  <c r="BY40" i="5"/>
  <c r="CG40" i="5"/>
  <c r="CH40" i="5"/>
  <c r="CK40" i="5"/>
  <c r="CL40" i="5"/>
  <c r="CS40" i="5"/>
  <c r="CX40" i="5"/>
  <c r="DA40" i="5"/>
  <c r="DB40" i="5"/>
  <c r="DE40" i="5"/>
  <c r="DM40" i="5"/>
  <c r="DN40" i="5"/>
  <c r="DQ40" i="5"/>
  <c r="DR40" i="5"/>
  <c r="DY40" i="5"/>
  <c r="ED40" i="5"/>
  <c r="EG40" i="5"/>
  <c r="EH40" i="5"/>
  <c r="EK40" i="5"/>
  <c r="ES40" i="5"/>
  <c r="ET40" i="5"/>
  <c r="EW40" i="5"/>
  <c r="EX40" i="5"/>
  <c r="FE40" i="5"/>
  <c r="FJ40" i="5"/>
  <c r="FM40" i="5"/>
  <c r="FN40" i="5"/>
  <c r="FQ40" i="5"/>
  <c r="FY40" i="5"/>
  <c r="FZ40" i="5"/>
  <c r="GC40" i="5"/>
  <c r="GD40" i="5"/>
  <c r="GK40" i="5"/>
  <c r="GP40" i="5"/>
  <c r="GS40" i="5"/>
  <c r="GT40" i="5"/>
  <c r="GW40" i="5"/>
  <c r="HE40" i="5"/>
  <c r="HF40" i="5"/>
  <c r="HI40" i="5"/>
  <c r="HJ40" i="5"/>
  <c r="HQ40" i="5"/>
  <c r="HV40" i="5"/>
  <c r="HY40" i="5"/>
  <c r="HZ40" i="5"/>
  <c r="IC40" i="5"/>
  <c r="IK40" i="5"/>
  <c r="IL40" i="5"/>
  <c r="IO40" i="5"/>
  <c r="IP40" i="5"/>
  <c r="IW40" i="5"/>
  <c r="JB40" i="5"/>
  <c r="JE40" i="5"/>
  <c r="JF40" i="5"/>
  <c r="JI40" i="5"/>
  <c r="JQ40" i="5"/>
  <c r="JR40" i="5"/>
  <c r="JU40" i="5"/>
  <c r="JV40" i="5"/>
  <c r="KC40" i="5"/>
  <c r="KH40" i="5"/>
  <c r="KK40" i="5"/>
  <c r="KL40" i="5"/>
  <c r="KN40" i="5"/>
  <c r="KO40" i="5"/>
  <c r="KW40" i="5"/>
  <c r="KX40" i="5"/>
  <c r="LA40" i="5"/>
  <c r="LB40" i="5"/>
  <c r="LD40" i="5"/>
  <c r="LH40" i="5"/>
  <c r="LI40" i="5"/>
  <c r="LN40" i="5"/>
  <c r="LP40" i="5"/>
  <c r="LQ40" i="5"/>
  <c r="LR40" i="5"/>
  <c r="LU40" i="5"/>
  <c r="LX40" i="5"/>
  <c r="MC40" i="5"/>
  <c r="MD40" i="5"/>
  <c r="MG40" i="5"/>
  <c r="MH40" i="5"/>
  <c r="MK40" i="5"/>
  <c r="ML40" i="5"/>
  <c r="MO40" i="5"/>
  <c r="MP40" i="5"/>
  <c r="MS40" i="5"/>
  <c r="MT40" i="5"/>
  <c r="MW40" i="5"/>
  <c r="MX40" i="5"/>
  <c r="NA40" i="5"/>
  <c r="NB40" i="5"/>
  <c r="NE40" i="5"/>
  <c r="NF40" i="5"/>
  <c r="NI40" i="5"/>
  <c r="NJ40" i="5"/>
  <c r="NK40" i="5"/>
  <c r="NM40" i="5"/>
  <c r="NN40" i="5"/>
  <c r="NQ40" i="5"/>
  <c r="NR40" i="5"/>
  <c r="NU40" i="5"/>
  <c r="NV40" i="5"/>
  <c r="NY40" i="5"/>
  <c r="NZ40" i="5"/>
  <c r="OA40" i="5"/>
  <c r="OC40" i="5"/>
  <c r="OD40" i="5"/>
  <c r="OG40" i="5"/>
  <c r="OH40" i="5"/>
  <c r="OK40" i="5"/>
  <c r="OL40" i="5"/>
  <c r="OO40" i="5"/>
  <c r="OP40" i="5"/>
  <c r="OQ40" i="5"/>
  <c r="OS40" i="5"/>
  <c r="OT40" i="5"/>
  <c r="OW40" i="5"/>
  <c r="PI40" i="5"/>
  <c r="PM40" i="5"/>
  <c r="PV40" i="5"/>
  <c r="PZ40" i="5"/>
  <c r="QB40" i="5"/>
  <c r="QH40" i="5"/>
  <c r="QK40" i="5"/>
  <c r="QS40" i="5"/>
  <c r="RE40" i="5"/>
  <c r="RF40" i="5"/>
  <c r="RM40" i="5"/>
  <c r="RR40" i="5"/>
  <c r="RT40" i="5"/>
  <c r="RU40" i="5"/>
  <c r="SC40" i="5"/>
  <c r="SD40" i="5"/>
  <c r="SK40" i="5"/>
  <c r="SL40" i="5"/>
  <c r="ST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CR40" i="4"/>
  <c r="DP40" i="4"/>
  <c r="EB40" i="4"/>
  <c r="FL40" i="4"/>
  <c r="FM40" i="4"/>
  <c r="FU40" i="4"/>
  <c r="HP40" i="4"/>
  <c r="IC40" i="4"/>
  <c r="IU40" i="4"/>
  <c r="JL40" i="4"/>
  <c r="JX40" i="4"/>
  <c r="KA40" i="4"/>
  <c r="KK40" i="4"/>
  <c r="LG40" i="4"/>
  <c r="MG40" i="4"/>
  <c r="MM40" i="4"/>
  <c r="MZ40" i="4"/>
  <c r="NL40" i="4"/>
  <c r="OJ40" i="4"/>
  <c r="OV40" i="4"/>
  <c r="QF40" i="4"/>
  <c r="QR40" i="4"/>
  <c r="RK40" i="4"/>
  <c r="RP40" i="4"/>
  <c r="RQ40" i="4"/>
  <c r="SO40" i="4"/>
  <c r="TH40" i="4"/>
  <c r="UG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M40" i="3" s="1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N40" i="3" s="1"/>
  <c r="MO39" i="3"/>
  <c r="MP39" i="3"/>
  <c r="MQ39" i="3"/>
  <c r="MQ40" i="3" s="1"/>
  <c r="MR39" i="3"/>
  <c r="MR40" i="3" s="1"/>
  <c r="MS39" i="3"/>
  <c r="MT39" i="3"/>
  <c r="MU39" i="3"/>
  <c r="MU40" i="3" s="1"/>
  <c r="MV39" i="3"/>
  <c r="MV40" i="3" s="1"/>
  <c r="MW39" i="3"/>
  <c r="MX39" i="3"/>
  <c r="MY39" i="3"/>
  <c r="MY40" i="3" s="1"/>
  <c r="MZ39" i="3"/>
  <c r="MZ40" i="3" s="1"/>
  <c r="NA39" i="3"/>
  <c r="NB39" i="3"/>
  <c r="NC39" i="3"/>
  <c r="NC40" i="3" s="1"/>
  <c r="ND39" i="3"/>
  <c r="ND40" i="3" s="1"/>
  <c r="NE39" i="3"/>
  <c r="NF39" i="3"/>
  <c r="NG39" i="3"/>
  <c r="NG40" i="3" s="1"/>
  <c r="NH39" i="3"/>
  <c r="NH40" i="3" s="1"/>
  <c r="NI39" i="3"/>
  <c r="NJ39" i="3"/>
  <c r="E40" i="3"/>
  <c r="Q40" i="3"/>
  <c r="U40" i="3"/>
  <c r="AA40" i="3"/>
  <c r="AK40" i="3"/>
  <c r="AO40" i="3"/>
  <c r="AS40" i="3"/>
  <c r="AW40" i="3"/>
  <c r="BA40" i="3"/>
  <c r="BI40" i="3"/>
  <c r="BK40" i="3"/>
  <c r="BM40" i="3"/>
  <c r="BU40" i="3"/>
  <c r="BX40" i="3"/>
  <c r="CC40" i="3"/>
  <c r="CG40" i="3"/>
  <c r="CK40" i="3"/>
  <c r="CQ40" i="3"/>
  <c r="CS40" i="3"/>
  <c r="CW40" i="3"/>
  <c r="DD40" i="3"/>
  <c r="DE40" i="3"/>
  <c r="DM40" i="3"/>
  <c r="DQ40" i="3"/>
  <c r="DU40" i="3"/>
  <c r="DY40" i="3"/>
  <c r="EC40" i="3"/>
  <c r="EG40" i="3"/>
  <c r="EJ40" i="3"/>
  <c r="EK40" i="3"/>
  <c r="EO40" i="3"/>
  <c r="EW40" i="3"/>
  <c r="FA40" i="3"/>
  <c r="FI40" i="3"/>
  <c r="FM40" i="3"/>
  <c r="FQ40" i="3"/>
  <c r="FU40" i="3"/>
  <c r="FY40" i="3"/>
  <c r="GG40" i="3"/>
  <c r="GK40" i="3"/>
  <c r="GS40" i="3"/>
  <c r="HA40" i="3"/>
  <c r="HE40" i="3"/>
  <c r="HI40" i="3"/>
  <c r="HQ40" i="3"/>
  <c r="HU40" i="3"/>
  <c r="IC40" i="3"/>
  <c r="IK40" i="3"/>
  <c r="IO40" i="3"/>
  <c r="IS40" i="3"/>
  <c r="IW40" i="3"/>
  <c r="JA40" i="3"/>
  <c r="JE40" i="3"/>
  <c r="JI40" i="3"/>
  <c r="JM40" i="3"/>
  <c r="JU40" i="3"/>
  <c r="JY40" i="3"/>
  <c r="KG40" i="3"/>
  <c r="KK40" i="3"/>
  <c r="KO40" i="3"/>
  <c r="KS40" i="3"/>
  <c r="KW40" i="3"/>
  <c r="LE40" i="3"/>
  <c r="LI40" i="3"/>
  <c r="LQ40" i="3"/>
  <c r="LY40" i="3"/>
  <c r="MC40" i="3"/>
  <c r="MG40" i="3"/>
  <c r="MK40" i="3"/>
  <c r="MO40" i="3"/>
  <c r="MP40" i="3"/>
  <c r="MS40" i="3"/>
  <c r="MT40" i="3"/>
  <c r="MW40" i="3"/>
  <c r="MX40" i="3"/>
  <c r="NA40" i="3"/>
  <c r="NB40" i="3"/>
  <c r="NE40" i="3"/>
  <c r="NF40" i="3"/>
  <c r="NI40" i="3"/>
  <c r="NJ40" i="3"/>
  <c r="C39" i="3"/>
  <c r="C40" i="3" s="1"/>
  <c r="D37" i="2"/>
  <c r="D38" i="2" s="1"/>
  <c r="E37" i="2"/>
  <c r="E38" i="2" s="1"/>
  <c r="F37" i="2"/>
  <c r="F38" i="2" s="1"/>
  <c r="G37" i="2"/>
  <c r="G38" i="2" s="1"/>
  <c r="H37" i="2"/>
  <c r="H38" i="2" s="1"/>
  <c r="I37" i="2"/>
  <c r="I38" i="2" s="1"/>
  <c r="J37" i="2"/>
  <c r="J38" i="2" s="1"/>
  <c r="K37" i="2"/>
  <c r="K38" i="2" s="1"/>
  <c r="L37" i="2"/>
  <c r="L38" i="2" s="1"/>
  <c r="M37" i="2"/>
  <c r="M38" i="2" s="1"/>
  <c r="N37" i="2"/>
  <c r="N38" i="2" s="1"/>
  <c r="O37" i="2"/>
  <c r="O38" i="2" s="1"/>
  <c r="P37" i="2"/>
  <c r="P38" i="2" s="1"/>
  <c r="Q37" i="2"/>
  <c r="Q38" i="2" s="1"/>
  <c r="R37" i="2"/>
  <c r="R38" i="2" s="1"/>
  <c r="S37" i="2"/>
  <c r="S38" i="2" s="1"/>
  <c r="T37" i="2"/>
  <c r="T38" i="2" s="1"/>
  <c r="U37" i="2"/>
  <c r="U38" i="2" s="1"/>
  <c r="V37" i="2"/>
  <c r="V38" i="2" s="1"/>
  <c r="W37" i="2"/>
  <c r="W38" i="2" s="1"/>
  <c r="X37" i="2"/>
  <c r="X38" i="2" s="1"/>
  <c r="Y37" i="2"/>
  <c r="Y38" i="2" s="1"/>
  <c r="Z37" i="2"/>
  <c r="Z38" i="2" s="1"/>
  <c r="AA37" i="2"/>
  <c r="AA38" i="2" s="1"/>
  <c r="AB37" i="2"/>
  <c r="AB38" i="2" s="1"/>
  <c r="AC37" i="2"/>
  <c r="AC38" i="2" s="1"/>
  <c r="AD37" i="2"/>
  <c r="AD38" i="2" s="1"/>
  <c r="AE37" i="2"/>
  <c r="AE38" i="2" s="1"/>
  <c r="AF37" i="2"/>
  <c r="AF38" i="2" s="1"/>
  <c r="AG37" i="2"/>
  <c r="AG38" i="2" s="1"/>
  <c r="AH37" i="2"/>
  <c r="AH38" i="2" s="1"/>
  <c r="AI37" i="2"/>
  <c r="AI38" i="2" s="1"/>
  <c r="AJ37" i="2"/>
  <c r="AJ38" i="2" s="1"/>
  <c r="AK37" i="2"/>
  <c r="AK38" i="2" s="1"/>
  <c r="AL37" i="2"/>
  <c r="AL38" i="2" s="1"/>
  <c r="AM37" i="2"/>
  <c r="AM38" i="2" s="1"/>
  <c r="AN37" i="2"/>
  <c r="AN38" i="2" s="1"/>
  <c r="AO37" i="2"/>
  <c r="AO38" i="2" s="1"/>
  <c r="AP37" i="2"/>
  <c r="AP38" i="2" s="1"/>
  <c r="AQ37" i="2"/>
  <c r="AQ38" i="2" s="1"/>
  <c r="AR37" i="2"/>
  <c r="AR38" i="2" s="1"/>
  <c r="AS37" i="2"/>
  <c r="AS38" i="2" s="1"/>
  <c r="AT37" i="2"/>
  <c r="AT38" i="2" s="1"/>
  <c r="AU37" i="2"/>
  <c r="AU38" i="2" s="1"/>
  <c r="AV37" i="2"/>
  <c r="AV38" i="2" s="1"/>
  <c r="AW37" i="2"/>
  <c r="AW38" i="2" s="1"/>
  <c r="AX37" i="2"/>
  <c r="AX38" i="2" s="1"/>
  <c r="AY37" i="2"/>
  <c r="AY38" i="2" s="1"/>
  <c r="AZ37" i="2"/>
  <c r="AZ38" i="2" s="1"/>
  <c r="BA37" i="2"/>
  <c r="BA38" i="2" s="1"/>
  <c r="BB37" i="2"/>
  <c r="BB38" i="2" s="1"/>
  <c r="BC37" i="2"/>
  <c r="BC38" i="2" s="1"/>
  <c r="BD37" i="2"/>
  <c r="BD38" i="2" s="1"/>
  <c r="BE37" i="2"/>
  <c r="BE38" i="2" s="1"/>
  <c r="BF37" i="2"/>
  <c r="BF38" i="2" s="1"/>
  <c r="BG37" i="2"/>
  <c r="BG38" i="2" s="1"/>
  <c r="BH37" i="2"/>
  <c r="BH38" i="2" s="1"/>
  <c r="BI37" i="2"/>
  <c r="BI38" i="2" s="1"/>
  <c r="BJ37" i="2"/>
  <c r="BJ38" i="2" s="1"/>
  <c r="BK37" i="2"/>
  <c r="BK38" i="2" s="1"/>
  <c r="BL37" i="2"/>
  <c r="BL38" i="2" s="1"/>
  <c r="BM37" i="2"/>
  <c r="BM38" i="2" s="1"/>
  <c r="BN37" i="2"/>
  <c r="BN38" i="2" s="1"/>
  <c r="BO37" i="2"/>
  <c r="BO38" i="2" s="1"/>
  <c r="BP37" i="2"/>
  <c r="BP38" i="2" s="1"/>
  <c r="BQ37" i="2"/>
  <c r="BQ38" i="2" s="1"/>
  <c r="BR37" i="2"/>
  <c r="BR38" i="2" s="1"/>
  <c r="BS37" i="2"/>
  <c r="BS38" i="2" s="1"/>
  <c r="BT37" i="2"/>
  <c r="BT38" i="2" s="1"/>
  <c r="BU37" i="2"/>
  <c r="BU38" i="2" s="1"/>
  <c r="BV37" i="2"/>
  <c r="BV38" i="2" s="1"/>
  <c r="BW37" i="2"/>
  <c r="BW38" i="2" s="1"/>
  <c r="BX37" i="2"/>
  <c r="BX38" i="2" s="1"/>
  <c r="BY37" i="2"/>
  <c r="BY38" i="2" s="1"/>
  <c r="BZ37" i="2"/>
  <c r="BZ38" i="2" s="1"/>
  <c r="CA37" i="2"/>
  <c r="CA38" i="2" s="1"/>
  <c r="CB37" i="2"/>
  <c r="CB38" i="2" s="1"/>
  <c r="CC37" i="2"/>
  <c r="CC38" i="2" s="1"/>
  <c r="CD37" i="2"/>
  <c r="CD38" i="2" s="1"/>
  <c r="CE37" i="2"/>
  <c r="CE38" i="2" s="1"/>
  <c r="CF37" i="2"/>
  <c r="CF38" i="2" s="1"/>
  <c r="CG37" i="2"/>
  <c r="CG38" i="2" s="1"/>
  <c r="CH37" i="2"/>
  <c r="CH38" i="2" s="1"/>
  <c r="CI37" i="2"/>
  <c r="CI38" i="2" s="1"/>
  <c r="CJ37" i="2"/>
  <c r="CJ38" i="2" s="1"/>
  <c r="CK37" i="2"/>
  <c r="CK38" i="2" s="1"/>
  <c r="CL37" i="2"/>
  <c r="CL38" i="2" s="1"/>
  <c r="CM37" i="2"/>
  <c r="CM38" i="2" s="1"/>
  <c r="CN37" i="2"/>
  <c r="CN38" i="2" s="1"/>
  <c r="CO37" i="2"/>
  <c r="CO38" i="2" s="1"/>
  <c r="CP37" i="2"/>
  <c r="CP38" i="2" s="1"/>
  <c r="CQ37" i="2"/>
  <c r="CQ38" i="2" s="1"/>
  <c r="CR37" i="2"/>
  <c r="CR38" i="2" s="1"/>
  <c r="CS37" i="2"/>
  <c r="CS38" i="2" s="1"/>
  <c r="CT37" i="2"/>
  <c r="CT38" i="2" s="1"/>
  <c r="CU37" i="2"/>
  <c r="CU38" i="2" s="1"/>
  <c r="CV37" i="2"/>
  <c r="CV38" i="2" s="1"/>
  <c r="CW37" i="2"/>
  <c r="CW38" i="2" s="1"/>
  <c r="CX37" i="2"/>
  <c r="CX38" i="2" s="1"/>
  <c r="CY37" i="2"/>
  <c r="CY38" i="2" s="1"/>
  <c r="CZ37" i="2"/>
  <c r="CZ38" i="2" s="1"/>
  <c r="DA37" i="2"/>
  <c r="DA38" i="2" s="1"/>
  <c r="DB37" i="2"/>
  <c r="DB38" i="2" s="1"/>
  <c r="DC37" i="2"/>
  <c r="DC38" i="2" s="1"/>
  <c r="DD37" i="2"/>
  <c r="DD38" i="2" s="1"/>
  <c r="DE37" i="2"/>
  <c r="DE38" i="2" s="1"/>
  <c r="DF37" i="2"/>
  <c r="DF38" i="2" s="1"/>
  <c r="DG37" i="2"/>
  <c r="DG38" i="2" s="1"/>
  <c r="DH37" i="2"/>
  <c r="DH38" i="2" s="1"/>
  <c r="DI37" i="2"/>
  <c r="DI38" i="2" s="1"/>
  <c r="DJ37" i="2"/>
  <c r="DJ38" i="2" s="1"/>
  <c r="DK37" i="2"/>
  <c r="DK38" i="2" s="1"/>
  <c r="DL37" i="2"/>
  <c r="DL38" i="2" s="1"/>
  <c r="DM37" i="2"/>
  <c r="DM38" i="2" s="1"/>
  <c r="DN37" i="2"/>
  <c r="DN38" i="2" s="1"/>
  <c r="DO37" i="2"/>
  <c r="DO38" i="2" s="1"/>
  <c r="DP37" i="2"/>
  <c r="DP38" i="2" s="1"/>
  <c r="DQ37" i="2"/>
  <c r="DQ38" i="2" s="1"/>
  <c r="DR37" i="2"/>
  <c r="DR38" i="2" s="1"/>
  <c r="DS37" i="2"/>
  <c r="DS38" i="2" s="1"/>
  <c r="DT37" i="2"/>
  <c r="DT38" i="2" s="1"/>
  <c r="DU37" i="2"/>
  <c r="DU38" i="2" s="1"/>
  <c r="DW37" i="2"/>
  <c r="DW38" i="2" s="1"/>
  <c r="DX37" i="2"/>
  <c r="DX38" i="2" s="1"/>
  <c r="DY37" i="2"/>
  <c r="DY38" i="2" s="1"/>
  <c r="DZ37" i="2"/>
  <c r="DZ38" i="2" s="1"/>
  <c r="EA37" i="2"/>
  <c r="EA38" i="2" s="1"/>
  <c r="EB37" i="2"/>
  <c r="EB38" i="2" s="1"/>
  <c r="EC37" i="2"/>
  <c r="EC38" i="2" s="1"/>
  <c r="ED37" i="2"/>
  <c r="ED38" i="2" s="1"/>
  <c r="EE37" i="2"/>
  <c r="EE38" i="2" s="1"/>
  <c r="EF37" i="2"/>
  <c r="EF38" i="2" s="1"/>
  <c r="EG37" i="2"/>
  <c r="EG38" i="2" s="1"/>
  <c r="EH37" i="2"/>
  <c r="EH38" i="2" s="1"/>
  <c r="EI37" i="2"/>
  <c r="EI38" i="2" s="1"/>
  <c r="EJ37" i="2"/>
  <c r="EJ38" i="2" s="1"/>
  <c r="EK37" i="2"/>
  <c r="EK38" i="2" s="1"/>
  <c r="EL37" i="2"/>
  <c r="EL38" i="2" s="1"/>
  <c r="EM37" i="2"/>
  <c r="EM38" i="2" s="1"/>
  <c r="EN37" i="2"/>
  <c r="EN38" i="2" s="1"/>
  <c r="EO37" i="2"/>
  <c r="EO38" i="2" s="1"/>
  <c r="EP37" i="2"/>
  <c r="EP38" i="2" s="1"/>
  <c r="EQ37" i="2"/>
  <c r="EQ38" i="2" s="1"/>
  <c r="ER37" i="2"/>
  <c r="ER38" i="2" s="1"/>
  <c r="ES37" i="2"/>
  <c r="ES38" i="2" s="1"/>
  <c r="ET37" i="2"/>
  <c r="ET38" i="2" s="1"/>
  <c r="EU37" i="2"/>
  <c r="EU38" i="2" s="1"/>
  <c r="EV37" i="2"/>
  <c r="EV38" i="2" s="1"/>
  <c r="EW37" i="2"/>
  <c r="EW38" i="2" s="1"/>
  <c r="EX37" i="2"/>
  <c r="EX38" i="2" s="1"/>
  <c r="EY37" i="2"/>
  <c r="EY38" i="2" s="1"/>
  <c r="EZ37" i="2"/>
  <c r="EZ38" i="2" s="1"/>
  <c r="FA37" i="2"/>
  <c r="FA38" i="2" s="1"/>
  <c r="FB37" i="2"/>
  <c r="FB38" i="2" s="1"/>
  <c r="FC37" i="2"/>
  <c r="FC38" i="2" s="1"/>
  <c r="FD37" i="2"/>
  <c r="FD38" i="2" s="1"/>
  <c r="FE37" i="2"/>
  <c r="FE38" i="2" s="1"/>
  <c r="FF37" i="2"/>
  <c r="FF38" i="2" s="1"/>
  <c r="FG37" i="2"/>
  <c r="FG38" i="2" s="1"/>
  <c r="FH37" i="2"/>
  <c r="FH38" i="2" s="1"/>
  <c r="FI37" i="2"/>
  <c r="FI38" i="2" s="1"/>
  <c r="FJ37" i="2"/>
  <c r="FJ38" i="2" s="1"/>
  <c r="FK37" i="2"/>
  <c r="FK38" i="2" s="1"/>
  <c r="FL37" i="2"/>
  <c r="FL38" i="2" s="1"/>
  <c r="FM37" i="2"/>
  <c r="FM38" i="2" s="1"/>
  <c r="FN37" i="2"/>
  <c r="FN38" i="2" s="1"/>
  <c r="FO37" i="2"/>
  <c r="FO38" i="2" s="1"/>
  <c r="FP37" i="2"/>
  <c r="FP38" i="2" s="1"/>
  <c r="FQ37" i="2"/>
  <c r="FQ38" i="2" s="1"/>
  <c r="FR37" i="2"/>
  <c r="FR38" i="2" s="1"/>
  <c r="FS37" i="2"/>
  <c r="FS38" i="2" s="1"/>
  <c r="FT37" i="2"/>
  <c r="FT38" i="2" s="1"/>
  <c r="FU37" i="2"/>
  <c r="FU38" i="2" s="1"/>
  <c r="FV37" i="2"/>
  <c r="FV38" i="2" s="1"/>
  <c r="FW37" i="2"/>
  <c r="FW38" i="2" s="1"/>
  <c r="FX37" i="2"/>
  <c r="FX38" i="2" s="1"/>
  <c r="FY37" i="2"/>
  <c r="FY38" i="2" s="1"/>
  <c r="FZ37" i="2"/>
  <c r="FZ38" i="2" s="1"/>
  <c r="GA37" i="2"/>
  <c r="GA38" i="2" s="1"/>
  <c r="GB37" i="2"/>
  <c r="GB38" i="2" s="1"/>
  <c r="GC37" i="2"/>
  <c r="GC38" i="2" s="1"/>
  <c r="GD37" i="2"/>
  <c r="GD38" i="2" s="1"/>
  <c r="GE37" i="2"/>
  <c r="GE38" i="2" s="1"/>
  <c r="GF37" i="2"/>
  <c r="GF38" i="2" s="1"/>
  <c r="GG37" i="2"/>
  <c r="GG38" i="2" s="1"/>
  <c r="GH37" i="2"/>
  <c r="GH38" i="2" s="1"/>
  <c r="GI37" i="2"/>
  <c r="GI38" i="2" s="1"/>
  <c r="GJ37" i="2"/>
  <c r="GJ38" i="2" s="1"/>
  <c r="GK37" i="2"/>
  <c r="GK38" i="2" s="1"/>
  <c r="GL37" i="2"/>
  <c r="GL38" i="2" s="1"/>
  <c r="GM37" i="2"/>
  <c r="GM38" i="2" s="1"/>
  <c r="GN37" i="2"/>
  <c r="GN38" i="2" s="1"/>
  <c r="GO37" i="2"/>
  <c r="GO38" i="2" s="1"/>
  <c r="GP37" i="2"/>
  <c r="GP38" i="2" s="1"/>
  <c r="GQ37" i="2"/>
  <c r="GQ38" i="2" s="1"/>
  <c r="GR37" i="2"/>
  <c r="GR38" i="2" s="1"/>
  <c r="GS37" i="2"/>
  <c r="GS38" i="2" s="1"/>
  <c r="GT37" i="2"/>
  <c r="GT38" i="2" s="1"/>
  <c r="GU37" i="2"/>
  <c r="GU38" i="2" s="1"/>
  <c r="GV37" i="2"/>
  <c r="GV38" i="2" s="1"/>
  <c r="GW37" i="2"/>
  <c r="GW38" i="2" s="1"/>
  <c r="GX37" i="2"/>
  <c r="GX38" i="2" s="1"/>
  <c r="GY37" i="2"/>
  <c r="GY38" i="2" s="1"/>
  <c r="GZ37" i="2"/>
  <c r="GZ38" i="2" s="1"/>
  <c r="HA37" i="2"/>
  <c r="HA38" i="2" s="1"/>
  <c r="HB37" i="2"/>
  <c r="HB38" i="2" s="1"/>
  <c r="HC37" i="2"/>
  <c r="HC38" i="2" s="1"/>
  <c r="HD37" i="2"/>
  <c r="HD38" i="2" s="1"/>
  <c r="HE37" i="2"/>
  <c r="HE38" i="2" s="1"/>
  <c r="HF37" i="2"/>
  <c r="HF38" i="2" s="1"/>
  <c r="HG37" i="2"/>
  <c r="HG38" i="2" s="1"/>
  <c r="HH37" i="2"/>
  <c r="HH38" i="2" s="1"/>
  <c r="HI37" i="2"/>
  <c r="HI38" i="2" s="1"/>
  <c r="HJ37" i="2"/>
  <c r="HJ38" i="2" s="1"/>
  <c r="HK37" i="2"/>
  <c r="HK38" i="2" s="1"/>
  <c r="HL37" i="2"/>
  <c r="HL38" i="2" s="1"/>
  <c r="HM37" i="2"/>
  <c r="HM38" i="2" s="1"/>
  <c r="HN37" i="2"/>
  <c r="HN38" i="2" s="1"/>
  <c r="HO37" i="2"/>
  <c r="HO38" i="2" s="1"/>
  <c r="HP37" i="2"/>
  <c r="HP38" i="2" s="1"/>
  <c r="HQ37" i="2"/>
  <c r="HQ38" i="2" s="1"/>
  <c r="HR37" i="2"/>
  <c r="HR38" i="2" s="1"/>
  <c r="HS37" i="2"/>
  <c r="HS38" i="2" s="1"/>
  <c r="HT37" i="2"/>
  <c r="HT38" i="2" s="1"/>
  <c r="HU37" i="2"/>
  <c r="HU38" i="2" s="1"/>
  <c r="HV37" i="2"/>
  <c r="HV38" i="2" s="1"/>
  <c r="HW37" i="2"/>
  <c r="HW38" i="2" s="1"/>
  <c r="HX37" i="2"/>
  <c r="HX38" i="2" s="1"/>
  <c r="HY37" i="2"/>
  <c r="HY38" i="2" s="1"/>
  <c r="HZ37" i="2"/>
  <c r="HZ38" i="2" s="1"/>
  <c r="IA37" i="2"/>
  <c r="IA38" i="2" s="1"/>
  <c r="IB37" i="2"/>
  <c r="IB38" i="2" s="1"/>
  <c r="IC37" i="2"/>
  <c r="IC38" i="2" s="1"/>
  <c r="ID37" i="2"/>
  <c r="ID38" i="2" s="1"/>
  <c r="IE37" i="2"/>
  <c r="IE38" i="2" s="1"/>
  <c r="IF37" i="2"/>
  <c r="IF38" i="2" s="1"/>
  <c r="IG37" i="2"/>
  <c r="IG38" i="2" s="1"/>
  <c r="IH37" i="2"/>
  <c r="IH38" i="2" s="1"/>
  <c r="II37" i="2"/>
  <c r="II38" i="2" s="1"/>
  <c r="IJ37" i="2"/>
  <c r="IJ38" i="2" s="1"/>
  <c r="IK37" i="2"/>
  <c r="IK38" i="2" s="1"/>
  <c r="IL37" i="2"/>
  <c r="IL38" i="2" s="1"/>
  <c r="IM37" i="2"/>
  <c r="IM38" i="2" s="1"/>
  <c r="IN37" i="2"/>
  <c r="IN38" i="2" s="1"/>
  <c r="IO37" i="2"/>
  <c r="IO38" i="2" s="1"/>
  <c r="IP37" i="2"/>
  <c r="IP38" i="2" s="1"/>
  <c r="IQ37" i="2"/>
  <c r="IQ38" i="2" s="1"/>
  <c r="IR37" i="2"/>
  <c r="IR38" i="2" s="1"/>
  <c r="IS37" i="2"/>
  <c r="IS38" i="2" s="1"/>
  <c r="IT37" i="2"/>
  <c r="IT38" i="2" s="1"/>
  <c r="IU37" i="2"/>
  <c r="IU38" i="2" s="1"/>
  <c r="IV37" i="2"/>
  <c r="IV38" i="2" s="1"/>
  <c r="IW37" i="2"/>
  <c r="IW38" i="2" s="1"/>
  <c r="IX37" i="2"/>
  <c r="IX38" i="2" s="1"/>
  <c r="IY37" i="2"/>
  <c r="IY38" i="2" s="1"/>
  <c r="IZ37" i="2"/>
  <c r="IZ38" i="2" s="1"/>
  <c r="JA37" i="2"/>
  <c r="JA38" i="2" s="1"/>
  <c r="JB37" i="2"/>
  <c r="JB38" i="2" s="1"/>
  <c r="JC37" i="2"/>
  <c r="JC38" i="2" s="1"/>
  <c r="JD37" i="2"/>
  <c r="JD38" i="2" s="1"/>
  <c r="JE37" i="2"/>
  <c r="JE38" i="2" s="1"/>
  <c r="JF37" i="2"/>
  <c r="JF38" i="2" s="1"/>
  <c r="JG37" i="2"/>
  <c r="JG38" i="2" s="1"/>
  <c r="JH37" i="2"/>
  <c r="JH38" i="2" s="1"/>
  <c r="JI37" i="2"/>
  <c r="JI38" i="2" s="1"/>
  <c r="JJ37" i="2"/>
  <c r="JJ38" i="2" s="1"/>
  <c r="JK37" i="2"/>
  <c r="JK38" i="2" s="1"/>
  <c r="JL37" i="2"/>
  <c r="JL38" i="2" s="1"/>
  <c r="JM37" i="2"/>
  <c r="JM38" i="2" s="1"/>
  <c r="JN37" i="2"/>
  <c r="JN38" i="2" s="1"/>
  <c r="JO37" i="2"/>
  <c r="JO38" i="2" s="1"/>
  <c r="JP37" i="2"/>
  <c r="JP38" i="2" s="1"/>
  <c r="JQ37" i="2"/>
  <c r="JQ38" i="2" s="1"/>
  <c r="JR37" i="2"/>
  <c r="JR38" i="2" s="1"/>
  <c r="JS37" i="2"/>
  <c r="JS38" i="2" s="1"/>
  <c r="JT37" i="2"/>
  <c r="JT38" i="2" s="1"/>
  <c r="JU37" i="2"/>
  <c r="JU38" i="2" s="1"/>
  <c r="JV37" i="2"/>
  <c r="JV38" i="2" s="1"/>
  <c r="JW37" i="2"/>
  <c r="JW38" i="2" s="1"/>
  <c r="JX37" i="2"/>
  <c r="JX38" i="2" s="1"/>
  <c r="JY37" i="2"/>
  <c r="JY38" i="2" s="1"/>
  <c r="JZ37" i="2"/>
  <c r="JZ38" i="2" s="1"/>
  <c r="KA37" i="2"/>
  <c r="KA38" i="2" s="1"/>
  <c r="KB37" i="2"/>
  <c r="KB38" i="2" s="1"/>
  <c r="KC37" i="2"/>
  <c r="KC38" i="2" s="1"/>
  <c r="KD37" i="2"/>
  <c r="KD38" i="2" s="1"/>
  <c r="KE37" i="2"/>
  <c r="KE38" i="2" s="1"/>
  <c r="KF37" i="2"/>
  <c r="KF38" i="2" s="1"/>
  <c r="KG37" i="2"/>
  <c r="KG38" i="2" s="1"/>
  <c r="KH37" i="2"/>
  <c r="KH38" i="2" s="1"/>
  <c r="KI37" i="2"/>
  <c r="KI38" i="2" s="1"/>
  <c r="KJ37" i="2"/>
  <c r="KJ38" i="2" s="1"/>
  <c r="KK37" i="2"/>
  <c r="KK38" i="2" s="1"/>
  <c r="KL37" i="2"/>
  <c r="KL38" i="2" s="1"/>
  <c r="KM37" i="2"/>
  <c r="KM38" i="2" s="1"/>
  <c r="KN37" i="2"/>
  <c r="KN38" i="2" s="1"/>
  <c r="KO37" i="2"/>
  <c r="KO38" i="2" s="1"/>
  <c r="KP37" i="2"/>
  <c r="KP38" i="2" s="1"/>
  <c r="KQ37" i="2"/>
  <c r="KQ38" i="2" s="1"/>
  <c r="KR37" i="2"/>
  <c r="KR38" i="2" s="1"/>
  <c r="KS37" i="2"/>
  <c r="KS38" i="2" s="1"/>
  <c r="KT37" i="2"/>
  <c r="KT38" i="2" s="1"/>
  <c r="KU37" i="2"/>
  <c r="KU38" i="2" s="1"/>
  <c r="KV37" i="2"/>
  <c r="KV38" i="2" s="1"/>
  <c r="KW37" i="2"/>
  <c r="KW38" i="2" s="1"/>
  <c r="KX37" i="2"/>
  <c r="KX38" i="2" s="1"/>
  <c r="KY37" i="2"/>
  <c r="KY38" i="2" s="1"/>
  <c r="KZ37" i="2"/>
  <c r="KZ38" i="2" s="1"/>
  <c r="LA37" i="2"/>
  <c r="LA38" i="2" s="1"/>
  <c r="LB37" i="2"/>
  <c r="LB38" i="2" s="1"/>
  <c r="LC37" i="2"/>
  <c r="LC38" i="2" s="1"/>
  <c r="LD37" i="2"/>
  <c r="LD38" i="2" s="1"/>
  <c r="LE37" i="2"/>
  <c r="LE38" i="2" s="1"/>
  <c r="C37" i="2"/>
  <c r="C38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4" i="5"/>
  <c r="D45" i="4"/>
  <c r="D44" i="4"/>
  <c r="D43" i="5"/>
  <c r="D45" i="5"/>
  <c r="D44" i="3"/>
  <c r="D43" i="3"/>
  <c r="D45" i="3"/>
  <c r="D56" i="1"/>
  <c r="D61" i="3"/>
  <c r="D42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1" i="2"/>
  <c r="D49" i="2"/>
  <c r="D50" i="2"/>
  <c r="D46" i="2"/>
  <c r="D54" i="2"/>
  <c r="D45" i="2"/>
  <c r="D57" i="2"/>
  <c r="D55" i="2"/>
  <c r="D43" i="2"/>
  <c r="D58" i="2"/>
  <c r="D53" i="2"/>
  <c r="D41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<sst xmlns="http://schemas.openxmlformats.org/spreadsheetml/2006/main" count="4092" uniqueCount="3245">
  <si>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</si>
  <si>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</si>
  <si>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</si>
  <si>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</si>
  <si>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</si>
  <si>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</si>
  <si>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</si>
  <si>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</si>
  <si>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</si>
  <si>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</si>
  <si>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</si>
  <si>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</si>
  <si>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</si>
  <si>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</si>
  <si>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</si>
  <si>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</si>
  <si>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</si>
  <si>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</si>
  <si>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</si>
  <si>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</si>
  <si>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</si>
  <si>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</si>
  <si>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</si>
  <si>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</si>
  <si>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</si>
  <si>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</si>
  <si>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</si>
  <si>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</si>
  <si>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</si>
  <si>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</si>
  <si>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</si>
  <si>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</si>
  <si>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</si>
  <si>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</si>
  <si>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</si>
  <si>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</si>
  <si>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</si>
  <si>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</si>
  <si>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</si>
  <si>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</si>
  <si>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</si>
  <si>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</si>
  <si>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</si>
  <si>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</si>
  <si>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</si>
  <si>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</si>
  <si>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</si>
  <si>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</si>
  <si>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</si>
  <si>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</si>
  <si>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</si>
  <si>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</si>
  <si>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</si>
  <si>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</si>
  <si>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</si>
  <si>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</si>
  <si>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</si>
  <si>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</si>
  <si>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</si>
  <si>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</si>
  <si>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</si>
  <si>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</si>
  <si>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</si>
  <si>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</si>
  <si>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</si>
  <si>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</si>
  <si>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</si>
  <si>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</si>
  <si>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</si>
  <si>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</si>
  <si>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</si>
  <si>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</si>
  <si>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</si>
  <si>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</si>
  <si>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</si>
  <si>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</si>
  <si>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</si>
  <si>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</si>
  <si>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</si>
  <si>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</si>
  <si>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</si>
  <si>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</si>
  <si>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</si>
  <si>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</si>
  <si>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</si>
  <si>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</si>
  <si>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</si>
  <si>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</si>
  <si>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</si>
  <si>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</si>
  <si>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</si>
  <si>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</si>
  <si>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</si>
  <si>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</si>
  <si>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</si>
  <si>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</si>
  <si>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</si>
  <si>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</si>
  <si>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</si>
  <si>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</si>
  <si>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</si>
  <si>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</si>
  <si>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</si>
  <si>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</si>
  <si>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</si>
  <si>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</si>
  <si>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</si>
  <si>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</si>
  <si>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</si>
  <si>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</si>
  <si>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</si>
  <si>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</si>
  <si>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</si>
  <si>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</si>
  <si>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</si>
  <si>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</si>
  <si>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</si>
  <si>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</si>
  <si>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</si>
  <si>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</si>
  <si>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</si>
  <si>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</si>
  <si>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</si>
  <si>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</si>
  <si>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</si>
  <si>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</si>
  <si>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</si>
  <si>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</si>
  <si>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</si>
  <si>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</si>
  <si>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</si>
  <si>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</si>
  <si>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</si>
  <si>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</si>
  <si>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</si>
  <si>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</si>
  <si>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</si>
  <si>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</si>
  <si>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</si>
  <si>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</si>
  <si>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</si>
  <si>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</si>
  <si>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</si>
  <si>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</si>
  <si>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</si>
  <si>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</si>
  <si>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</si>
  <si>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</si>
  <si>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</si>
  <si>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</si>
  <si>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</si>
  <si>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</si>
  <si>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</si>
  <si>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</si>
  <si>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</si>
  <si>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</si>
  <si>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</si>
  <si>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</si>
  <si>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</si>
  <si>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</si>
  <si>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</si>
  <si>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</si>
  <si>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</si>
  <si>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</si>
  <si>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</si>
  <si>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</si>
  <si>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</si>
  <si>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</si>
  <si>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</si>
  <si>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</si>
  <si>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</si>
  <si>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</si>
  <si>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</si>
  <si>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</si>
  <si>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</si>
  <si>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</si>
  <si>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</si>
  <si>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</si>
  <si>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</si>
  <si>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</si>
  <si>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</si>
  <si>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</si>
  <si>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</si>
  <si>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</si>
  <si>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</si>
  <si>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</si>
  <si>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</si>
  <si>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</si>
  <si>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</si>
  <si>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</si>
  <si>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</si>
  <si>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</si>
  <si>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</si>
  <si>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</si>
  <si>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</si>
  <si>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</si>
  <si>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</si>
  <si>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</si>
  <si>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</si>
  <si>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</si>
  <si>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</si>
  <si>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</si>
  <si>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</si>
  <si>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</si>
  <si>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</si>
  <si>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</si>
  <si>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</si>
  <si>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</si>
  <si>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</si>
  <si>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</si>
  <si>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</si>
  <si>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</si>
  <si>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</si>
  <si>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</si>
  <si>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</si>
  <si>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</si>
  <si>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</si>
  <si>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</si>
  <si>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</si>
  <si>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</si>
  <si>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</si>
  <si>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</si>
  <si>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</si>
  <si>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</si>
  <si>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</si>
  <si>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</si>
  <si>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</si>
  <si>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</si>
  <si>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</si>
  <si>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</si>
  <si>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</si>
  <si>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</si>
  <si>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</si>
  <si>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</si>
  <si>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</si>
  <si>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</si>
  <si>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</si>
  <si>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</si>
  <si>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</si>
  <si>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</si>
  <si>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</si>
  <si>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</si>
  <si>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</si>
  <si>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</si>
  <si>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</si>
  <si>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</si>
  <si>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</si>
  <si>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</si>
  <si>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</si>
  <si>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</si>
  <si>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</si>
  <si>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</si>
  <si>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</si>
  <si>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</si>
  <si>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</si>
  <si>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</si>
  <si>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</si>
  <si>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</si>
  <si>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</si>
  <si>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</si>
  <si>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</si>
  <si>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</si>
  <si>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</si>
  <si>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</si>
  <si>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</si>
  <si>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</si>
  <si>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</si>
  <si>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</si>
  <si>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</si>
  <si>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</si>
  <si>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</si>
  <si>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</si>
  <si>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</si>
  <si>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</si>
  <si>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</si>
  <si>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</si>
  <si>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</si>
  <si>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</si>
  <si>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</si>
  <si>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</si>
  <si>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</si>
  <si>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</si>
  <si>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</si>
  <si>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</si>
  <si>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</si>
  <si>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</si>
  <si>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</si>
  <si>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</si>
  <si>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</si>
  <si>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</si>
  <si>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</si>
  <si>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</si>
  <si>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</si>
  <si>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</si>
  <si>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</si>
  <si>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</si>
  <si>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</si>
  <si>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</si>
  <si>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</si>
  <si>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</si>
  <si>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</si>
  <si>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</si>
  <si>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</si>
  <si>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</si>
  <si>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</si>
  <si>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</si>
  <si>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</si>
  <si>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</si>
  <si>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</si>
  <si>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</si>
  <si>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</si>
  <si>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</si>
  <si>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</si>
  <si>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</si>
  <si>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</si>
  <si>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</si>
  <si>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</si>
  <si>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</si>
  <si>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</si>
  <si>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</si>
  <si>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</si>
  <si>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</si>
  <si>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</si>
  <si>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</si>
  <si>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</si>
  <si>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</si>
  <si>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</si>
  <si>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</si>
  <si>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</si>
  <si>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</si>
  <si>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</si>
  <si>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</si>
  <si>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</si>
  <si>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</si>
  <si>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</si>
  <si>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</si>
  <si>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</si>
  <si>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</si>
  <si>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</si>
  <si>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</si>
  <si>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</si>
  <si>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</si>
  <si>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</si>
  <si>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</si>
  <si>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</si>
  <si>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</si>
  <si>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</si>
  <si>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</si>
  <si>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</si>
  <si>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</si>
  <si>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</si>
  <si>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</si>
  <si>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</si>
  <si>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</si>
  <si>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</si>
  <si>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</si>
  <si>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</si>
  <si>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</si>
  <si>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</si>
  <si>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</si>
  <si>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</si>
  <si>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</si>
  <si>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</si>
  <si>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</si>
  <si>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</si>
  <si>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</si>
  <si>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</si>
  <si>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</si>
  <si>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</si>
  <si>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</si>
  <si>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</si>
  <si>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</si>
  <si>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</si>
  <si>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</si>
  <si>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</si>
  <si>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</si>
  <si>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</si>
  <si>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</si>
  <si>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</si>
  <si>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</si>
  <si>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</si>
  <si>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</si>
  <si>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</si>
  <si>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</si>
  <si>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</si>
  <si>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</si>
  <si>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</si>
  <si>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</si>
  <si>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</si>
  <si>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</si>
  <si>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</si>
  <si>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</si>
  <si>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</si>
  <si>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</si>
  <si>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</si>
  <si>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</si>
  <si>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</si>
  <si>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</si>
  <si>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</si>
  <si>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</si>
  <si>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</si>
  <si>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</si>
  <si>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</si>
  <si>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</si>
  <si>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</si>
  <si>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</si>
  <si>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</si>
  <si>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</si>
  <si>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</si>
  <si>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</si>
  <si>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</si>
  <si>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</si>
  <si>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</si>
  <si>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</si>
  <si>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</si>
  <si>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</si>
  <si>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</si>
  <si>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</si>
  <si>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</si>
  <si>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</si>
  <si>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</si>
  <si>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</si>
  <si>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</si>
  <si>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</si>
  <si>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</si>
  <si>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</si>
  <si>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</si>
  <si>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</si>
  <si>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</si>
  <si>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</si>
  <si>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</si>
  <si>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</si>
  <si>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</si>
  <si>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</si>
  <si>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</si>
  <si>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</si>
  <si>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</si>
  <si>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</si>
  <si>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</si>
  <si>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</si>
  <si>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</si>
  <si>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</si>
  <si>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</si>
  <si>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</si>
  <si>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</si>
  <si>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</si>
  <si>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</si>
  <si>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</si>
  <si>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</si>
  <si>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</si>
  <si>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</si>
  <si>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</si>
  <si>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</si>
  <si>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</si>
  <si>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</si>
  <si>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</si>
  <si>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</si>
  <si>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</si>
  <si>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</si>
  <si>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</si>
  <si>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</si>
  <si>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</si>
  <si>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</si>
  <si>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</si>
  <si>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</si>
  <si>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</si>
  <si>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</si>
  <si>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</si>
  <si>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</si>
  <si>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</si>
  <si>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</si>
  <si>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</si>
  <si>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</si>
  <si>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</si>
  <si>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</si>
  <si>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</si>
  <si>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</si>
  <si>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</si>
  <si>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</si>
  <si>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</si>
  <si>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</si>
  <si>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</si>
  <si>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</si>
  <si>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</si>
  <si>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</si>
  <si>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</si>
  <si>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</si>
  <si>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</si>
  <si>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</si>
  <si>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</si>
  <si>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</si>
  <si>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</si>
  <si>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</si>
  <si>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</si>
  <si>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</si>
  <si>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</si>
  <si>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</si>
  <si>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</si>
  <si>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</si>
  <si>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</si>
  <si>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</si>
  <si>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</si>
  <si>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</si>
  <si>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</si>
  <si>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</si>
  <si>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</si>
  <si>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</si>
  <si>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</si>
  <si>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</si>
  <si>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</si>
  <si>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</si>
  <si>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</si>
  <si>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</si>
  <si>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</si>
  <si>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</si>
  <si>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</si>
  <si>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</si>
  <si>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</si>
  <si>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</si>
  <si>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</si>
  <si>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</si>
  <si>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</si>
  <si>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</si>
  <si>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</si>
  <si>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</si>
  <si>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</si>
  <si>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</si>
  <si>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</si>
  <si>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</si>
  <si>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</si>
  <si>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</si>
  <si>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</si>
  <si>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</si>
  <si>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</si>
  <si>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</si>
  <si>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</si>
  <si>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</si>
  <si>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</si>
  <si>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</si>
  <si>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</si>
  <si>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</si>
  <si>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</si>
  <si>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</si>
  <si>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</si>
  <si>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</si>
  <si>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</si>
  <si>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</si>
  <si>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</si>
  <si>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</si>
  <si>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</si>
  <si>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</si>
  <si>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</si>
  <si>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</si>
  <si>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</si>
  <si>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</si>
  <si>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</si>
  <si>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</si>
  <si>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</si>
  <si>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</si>
  <si>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</si>
  <si>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</si>
  <si>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</si>
  <si>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</si>
  <si>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</si>
  <si>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</si>
  <si>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</si>
  <si>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</si>
  <si>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</si>
  <si>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</si>
  <si>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</si>
  <si>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</si>
  <si>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</si>
  <si>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</si>
  <si>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</si>
  <si>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</si>
  <si>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</si>
  <si>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</si>
  <si>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</si>
  <si>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</si>
  <si>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</si>
  <si>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</si>
  <si>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</si>
  <si>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</si>
  <si>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</si>
  <si>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</si>
  <si>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</si>
  <si>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</si>
  <si>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</si>
  <si>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</si>
  <si>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</si>
  <si>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</si>
  <si>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</si>
  <si>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</si>
  <si>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</si>
  <si>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</si>
  <si>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</si>
  <si>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</si>
  <si>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</si>
  <si>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</si>
  <si>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</si>
  <si>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</si>
  <si>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</si>
  <si>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</si>
  <si>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</si>
  <si>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</si>
  <si>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</si>
  <si>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</si>
  <si>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</si>
  <si>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</si>
  <si>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</si>
  <si>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</si>
  <si>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</si>
  <si>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</si>
  <si>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</si>
  <si>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</si>
  <si>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</si>
  <si>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</si>
  <si>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</si>
  <si>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</si>
  <si>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</si>
  <si>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</si>
  <si>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</si>
  <si>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</si>
  <si>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</si>
  <si>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</si>
  <si>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</si>
  <si>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</si>
  <si>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</si>
  <si>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</si>
  <si>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</si>
  <si>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</si>
  <si>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</si>
  <si>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</si>
  <si>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</si>
  <si>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</si>
  <si>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</si>
  <si>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</si>
  <si>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</si>
  <si>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</si>
  <si>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</si>
  <si>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</si>
  <si>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</si>
  <si>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</si>
  <si>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</si>
  <si>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</si>
  <si>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</si>
  <si>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</si>
  <si>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</si>
  <si>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</si>
  <si>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</si>
  <si>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</si>
  <si>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</si>
  <si>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</si>
  <si>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</si>
  <si>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</si>
  <si>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</si>
  <si>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</si>
  <si>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</si>
  <si>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</si>
  <si>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</si>
  <si>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</si>
  <si>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</si>
  <si>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</si>
  <si>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</si>
  <si>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</si>
  <si>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</si>
  <si>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</si>
  <si>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</si>
  <si>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</si>
  <si>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</si>
  <si>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</si>
  <si>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</si>
  <si>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</si>
  <si>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</si>
  <si>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</si>
  <si>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</si>
  <si>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</si>
  <si>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</si>
  <si>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</si>
  <si>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</si>
  <si>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</si>
  <si>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</si>
  <si>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</si>
  <si>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</si>
  <si>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</si>
  <si>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</si>
  <si>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</si>
  <si>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</si>
  <si>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</si>
  <si>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</si>
  <si>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</si>
  <si>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</si>
  <si>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</si>
  <si>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</si>
  <si>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</si>
  <si>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</si>
  <si>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</si>
  <si>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</si>
  <si>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</si>
  <si>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</si>
  <si>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</si>
  <si>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</si>
  <si>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</si>
  <si>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</si>
  <si>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</si>
  <si>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</si>
  <si>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</si>
  <si>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</si>
  <si>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</si>
  <si>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</si>
  <si>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</si>
  <si>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</si>
  <si>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</si>
  <si>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</si>
  <si>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</si>
  <si>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</si>
  <si>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</si>
  <si>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</si>
  <si>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</si>
  <si>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</si>
  <si>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</si>
  <si>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</si>
  <si>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</si>
  <si>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</si>
  <si>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</si>
  <si>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</si>
  <si>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</si>
  <si>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</si>
  <si>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</si>
  <si>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</si>
  <si>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</si>
  <si>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</si>
  <si>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</si>
  <si>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</si>
  <si>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</si>
  <si>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</si>
  <si>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</si>
  <si>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</si>
  <si>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</si>
  <si>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</si>
  <si>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</si>
  <si>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</si>
  <si>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</si>
  <si>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</si>
  <si>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</si>
  <si>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</si>
  <si>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</si>
  <si>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</si>
  <si>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</si>
  <si>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</si>
  <si>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</si>
  <si>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</si>
  <si>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</si>
  <si>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</si>
  <si>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</si>
  <si>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</si>
  <si>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</si>
  <si>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</si>
  <si>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</si>
  <si>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</si>
  <si>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</si>
  <si>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</si>
  <si>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</si>
  <si>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</si>
  <si>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</si>
  <si>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</si>
  <si>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</si>
  <si>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</si>
  <si>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</si>
  <si>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</si>
  <si>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</si>
  <si>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</si>
  <si>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</si>
  <si>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</si>
  <si>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</si>
  <si>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</si>
  <si>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</si>
  <si>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</si>
  <si>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</si>
  <si>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</si>
  <si>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</si>
  <si>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</si>
  <si>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</si>
  <si>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</si>
  <si>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</si>
  <si>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</si>
  <si>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</si>
  <si>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</si>
  <si>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</si>
  <si>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</si>
  <si>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</si>
  <si>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</si>
  <si>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</si>
  <si>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</si>
  <si>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</si>
  <si>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</si>
  <si>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</si>
  <si>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</si>
  <si>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</si>
  <si>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</si>
  <si>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</si>
  <si>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</si>
  <si>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</si>
  <si>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</si>
  <si>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</si>
  <si>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</si>
  <si>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</si>
  <si>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</si>
  <si>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</si>
  <si>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</si>
  <si>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</si>
  <si>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</si>
  <si>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</si>
  <si>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</si>
  <si>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</si>
  <si>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</si>
  <si>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</si>
  <si>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</si>
  <si>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</si>
  <si>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</si>
  <si>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</si>
  <si>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</si>
  <si>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</si>
  <si>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</si>
  <si>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</si>
  <si>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</si>
  <si>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</si>
  <si>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</si>
  <si>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</si>
  <si>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</si>
  <si>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</si>
  <si>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</si>
  <si>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</si>
  <si>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</si>
  <si>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</si>
  <si>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</si>
  <si>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</si>
  <si>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</si>
  <si>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</si>
  <si>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</si>
  <si>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</si>
  <si>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</si>
  <si>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</si>
  <si>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</si>
  <si>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</si>
  <si>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</si>
  <si>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</si>
  <si>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</si>
  <si>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</si>
  <si>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</si>
  <si>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</si>
  <si>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</si>
  <si>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</si>
  <si>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</si>
  <si>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</si>
  <si>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</si>
  <si>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</si>
  <si>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</si>
  <si>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</si>
  <si>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</si>
  <si>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</si>
  <si>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</si>
  <si>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</si>
  <si>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</si>
  <si>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</si>
  <si>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</si>
  <si>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</si>
  <si>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</si>
  <si>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</si>
  <si>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</si>
  <si>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</si>
  <si>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</si>
  <si>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</si>
  <si>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</si>
  <si>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</si>
  <si>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</si>
  <si>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</si>
  <si>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</si>
  <si>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</si>
  <si>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</si>
  <si>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</si>
  <si>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</si>
  <si>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</si>
  <si>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</si>
  <si>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</si>
  <si>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</si>
  <si>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</si>
  <si>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</si>
  <si>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</si>
  <si>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</si>
  <si>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</si>
  <si>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</si>
  <si>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</si>
  <si>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</si>
  <si>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</si>
  <si>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</si>
  <si>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</si>
  <si>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</si>
  <si>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</si>
  <si>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</si>
  <si>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</si>
  <si>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</si>
  <si>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</si>
  <si>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</si>
  <si>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</si>
  <si>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</si>
  <si>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</si>
  <si>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</si>
  <si>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</si>
  <si>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</si>
  <si>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</si>
  <si>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</si>
  <si>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</si>
  <si>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</si>
  <si>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</si>
  <si>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</si>
  <si>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</si>
  <si>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</si>
  <si>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</si>
  <si>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</si>
  <si>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</si>
  <si>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</si>
  <si>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</si>
  <si>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</si>
  <si>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</si>
  <si>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</si>
  <si>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</si>
  <si>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</si>
  <si>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</si>
  <si>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</si>
  <si>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</si>
  <si>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</si>
  <si>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</si>
  <si>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</si>
  <si>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</si>
  <si>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</si>
  <si>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</si>
  <si>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</si>
  <si>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</si>
  <si>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</si>
  <si>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</si>
  <si>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</si>
  <si>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</si>
  <si>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</si>
  <si>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</si>
  <si>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</si>
  <si>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</si>
  <si>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</si>
  <si>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</si>
  <si>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</si>
  <si>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</si>
  <si>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</si>
  <si>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</si>
  <si>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</si>
  <si>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</si>
  <si>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</si>
  <si>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</si>
  <si>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</si>
  <si>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</si>
  <si>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</si>
  <si>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</si>
  <si>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</si>
  <si>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</si>
  <si>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</si>
  <si>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</si>
  <si>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</si>
  <si>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</si>
  <si>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</si>
  <si>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</si>
  <si>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</si>
  <si>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</si>
  <si>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</si>
  <si>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</si>
  <si>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</si>
  <si>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</si>
  <si>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</si>
  <si>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</si>
  <si>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</si>
  <si>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</si>
  <si>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</si>
  <si>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</si>
  <si>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</si>
  <si>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</si>
  <si>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</si>
  <si>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</si>
  <si>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</si>
  <si>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</si>
  <si>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</si>
  <si>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</si>
  <si>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</si>
  <si>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</si>
  <si>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</si>
  <si>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</si>
  <si>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</si>
  <si>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</si>
  <si>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</si>
  <si>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</si>
  <si>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</si>
  <si>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</si>
  <si>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</si>
  <si>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</si>
  <si>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</si>
  <si>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</si>
  <si>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</si>
  <si>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</si>
  <si>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</si>
  <si>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</si>
  <si>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</si>
  <si>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</si>
  <si>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</si>
  <si>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</si>
  <si>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</si>
  <si>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</si>
  <si>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</si>
  <si>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</si>
  <si>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</si>
  <si>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</si>
  <si>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</si>
  <si>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</si>
  <si>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</si>
  <si>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</si>
  <si>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</si>
  <si>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</si>
  <si>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</si>
  <si>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</si>
  <si>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</si>
  <si>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</si>
  <si>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</si>
  <si>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</si>
  <si>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</si>
  <si>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</si>
  <si>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</si>
  <si>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</si>
  <si>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</si>
  <si>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</si>
  <si>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</si>
  <si>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</si>
  <si>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</si>
  <si>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</si>
  <si>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</si>
  <si>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</si>
  <si>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</si>
  <si>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</si>
  <si>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</si>
  <si>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</si>
  <si>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</si>
  <si>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</si>
  <si>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</si>
  <si>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</si>
  <si>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</si>
  <si>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</si>
  <si>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</si>
  <si>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</si>
  <si>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</si>
  <si>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</si>
  <si>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</si>
  <si>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</si>
  <si>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</si>
  <si>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</si>
  <si>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</si>
  <si>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</si>
  <si>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</si>
  <si>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</si>
  <si>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</si>
  <si>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</si>
  <si>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</si>
  <si>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</si>
  <si>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</si>
  <si>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</si>
  <si>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</si>
  <si>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</si>
  <si>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</si>
  <si>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</si>
  <si>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</si>
  <si>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</si>
  <si>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</si>
  <si>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</si>
  <si>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</si>
  <si>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</si>
  <si>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</si>
  <si>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</si>
  <si>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</si>
  <si>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</si>
  <si>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</si>
  <si>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</si>
  <si>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</si>
  <si>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</si>
  <si>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</si>
  <si>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</si>
  <si>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</si>
  <si>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</si>
  <si>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</si>
  <si>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</si>
  <si>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</si>
  <si>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</si>
  <si>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</si>
  <si>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</si>
  <si>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</si>
  <si>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</si>
  <si>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</si>
  <si>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</si>
  <si>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</si>
  <si>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</si>
  <si>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</si>
  <si>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</si>
  <si>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</si>
  <si>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</si>
  <si>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</si>
  <si>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</si>
  <si>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</si>
  <si>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</si>
  <si>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</si>
  <si>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</si>
  <si>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</si>
  <si>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</si>
  <si>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</si>
  <si>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</si>
  <si>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</si>
  <si>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</si>
  <si>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</si>
  <si>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</si>
  <si>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</si>
  <si>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</si>
  <si>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</si>
  <si>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</si>
  <si>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</si>
  <si>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</si>
  <si>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</si>
  <si>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</si>
  <si>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</si>
  <si>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</si>
  <si>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</si>
  <si>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</si>
  <si>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</si>
  <si>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</si>
  <si>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</si>
  <si>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</si>
  <si>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</si>
  <si>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</si>
  <si>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</si>
  <si>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</si>
  <si>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</si>
  <si>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</si>
  <si>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</si>
  <si>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</si>
  <si>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</si>
  <si>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</si>
  <si>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</si>
  <si>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</si>
  <si>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</si>
  <si>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</si>
  <si>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</si>
  <si>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</si>
  <si>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</si>
  <si>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</si>
  <si>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</si>
  <si>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</si>
  <si>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</si>
  <si>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</si>
  <si>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</si>
  <si>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</si>
  <si>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</si>
  <si>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</si>
  <si>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</si>
  <si>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</si>
  <si>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</si>
  <si>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</si>
  <si>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</si>
  <si>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</si>
  <si>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</si>
  <si>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</si>
  <si>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</si>
  <si>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</si>
  <si>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</si>
  <si>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</si>
  <si>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</si>
  <si>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</si>
  <si>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</si>
  <si>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</si>
  <si>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</si>
  <si>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</si>
  <si>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</si>
  <si>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</si>
  <si>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</si>
  <si>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</si>
  <si>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</si>
  <si>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</si>
  <si>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</si>
  <si>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</si>
  <si>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</si>
  <si>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</si>
  <si>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</si>
  <si>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</si>
  <si>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</si>
  <si>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</si>
  <si>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</si>
  <si>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</si>
  <si>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</si>
  <si>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</si>
  <si>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</si>
  <si>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</si>
  <si>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</si>
  <si>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</si>
  <si>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</si>
  <si>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</si>
  <si>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</si>
  <si>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</si>
  <si>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</si>
  <si>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</si>
  <si>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</si>
  <si>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</si>
  <si>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</si>
  <si>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</si>
  <si>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</si>
  <si>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</si>
  <si>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</si>
  <si>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</si>
  <si>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</si>
  <si>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</si>
  <si>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</si>
  <si>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</si>
  <si>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</si>
  <si>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</si>
  <si>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</si>
  <si>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</si>
  <si>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</si>
  <si>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</si>
  <si>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</si>
  <si>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</si>
  <si>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</si>
  <si>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</si>
  <si>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</si>
  <si>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</si>
  <si>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</si>
  <si>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</si>
  <si>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</si>
  <si>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</si>
  <si>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</si>
  <si>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</si>
  <si>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</si>
  <si>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</si>
  <si>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</si>
  <si>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</si>
  <si>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</si>
  <si>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</si>
  <si>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</si>
  <si>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</si>
  <si>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</si>
  <si>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</si>
  <si>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</si>
  <si>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</si>
  <si>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</si>
  <si>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</si>
  <si>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</si>
  <si>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</si>
  <si>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</si>
  <si>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</si>
  <si>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</si>
  <si>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</si>
  <si>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</si>
  <si>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</si>
  <si>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</si>
  <si>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</si>
  <si>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</si>
  <si>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</si>
  <si>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</si>
  <si>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</si>
  <si>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</si>
  <si>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</si>
  <si>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</si>
  <si>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</si>
  <si>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</si>
  <si>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</si>
  <si>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</si>
  <si>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</si>
  <si>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</si>
  <si>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</si>
  <si>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</si>
  <si>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</si>
  <si>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</si>
  <si>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</si>
  <si>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</si>
  <si>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</si>
  <si>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</si>
  <si>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</si>
  <si>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</si>
  <si>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</si>
  <si>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</si>
  <si>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</si>
  <si>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</si>
  <si>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</si>
  <si>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</si>
  <si>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</si>
  <si>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</si>
  <si>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</si>
  <si>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</si>
  <si>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</si>
  <si>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</si>
  <si>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</si>
  <si>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</si>
  <si>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</si>
  <si>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</si>
  <si>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</si>
  <si>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</si>
  <si>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</si>
  <si>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</si>
  <si>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</si>
  <si>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</si>
  <si>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</si>
  <si>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</si>
  <si>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</si>
  <si>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</si>
  <si>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</si>
  <si>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</si>
  <si>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</si>
  <si>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</si>
  <si>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</si>
  <si>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</si>
  <si>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</si>
  <si>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</si>
  <si>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</si>
  <si>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</si>
  <si>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</si>
  <si>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</si>
  <si>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</si>
  <si>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</si>
  <si>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</si>
  <si>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</si>
  <si>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</si>
  <si>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</si>
  <si>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</si>
  <si>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</si>
  <si>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</si>
  <si>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</si>
  <si>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</si>
  <si>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</si>
  <si>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</si>
  <si>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</si>
  <si>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</si>
  <si>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</si>
  <si>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</si>
  <si>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</si>
  <si>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</si>
  <si>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</si>
  <si>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</si>
  <si>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</si>
  <si>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</si>
  <si>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</si>
  <si>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</si>
  <si>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</si>
  <si>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</si>
  <si>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</si>
  <si>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</si>
  <si>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</si>
  <si>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</si>
  <si>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</si>
  <si>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</si>
  <si>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</si>
  <si>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</si>
  <si>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</si>
  <si>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</si>
  <si>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</si>
  <si>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</si>
  <si>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</si>
  <si>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</si>
  <si>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</si>
  <si>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</si>
  <si>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</si>
  <si>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</si>
  <si>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</si>
  <si>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</si>
  <si>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</si>
  <si>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</si>
  <si>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</si>
  <si>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</si>
  <si>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</si>
  <si>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</si>
  <si>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</si>
  <si>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</si>
  <si>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</si>
  <si>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</si>
  <si>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</si>
  <si>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</si>
  <si>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</si>
  <si>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</si>
  <si>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</si>
  <si>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</si>
  <si>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</si>
  <si>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</si>
  <si>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</si>
  <si>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</si>
  <si>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</si>
  <si>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</si>
  <si>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</si>
  <si>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</si>
  <si>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</si>
  <si>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</si>
  <si>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</si>
  <si>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</si>
  <si>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</si>
  <si>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</si>
  <si>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</si>
  <si>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</si>
  <si>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</si>
  <si>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</si>
  <si>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</si>
  <si>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</si>
  <si>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</si>
  <si>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</si>
  <si>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</si>
  <si>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</si>
  <si>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</si>
  <si>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</si>
  <si>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</si>
  <si>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</si>
  <si>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</si>
  <si>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</si>
  <si>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</si>
  <si>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</si>
  <si>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</si>
  <si>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</si>
  <si>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</si>
  <si>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</si>
  <si>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</si>
  <si>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</si>
  <si>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</si>
  <si>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</si>
  <si>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</si>
  <si>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</si>
  <si>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</si>
  <si>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</si>
  <si>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</si>
  <si>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</si>
  <si>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</si>
  <si>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</si>
  <si>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</si>
  <si>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</si>
  <si>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</si>
  <si>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</si>
  <si>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</si>
  <si>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</si>
  <si>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</si>
  <si>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</si>
  <si>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</si>
  <si>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</si>
  <si>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</si>
  <si>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</si>
  <si>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</si>
  <si>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</si>
  <si>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</si>
  <si>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</si>
  <si>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</si>
  <si>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</si>
  <si>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</si>
  <si>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</si>
  <si>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</si>
  <si>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</si>
  <si>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</si>
  <si>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</si>
  <si>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</si>
  <si>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</si>
  <si>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</si>
  <si>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</si>
  <si>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</si>
  <si>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</si>
  <si>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</si>
  <si>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</si>
  <si>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</si>
  <si>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</si>
  <si>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</si>
  <si>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</si>
  <si>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</si>
  <si>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</si>
  <si>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</si>
  <si>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</si>
  <si>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</si>
  <si>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</si>
  <si>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</si>
  <si>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</si>
  <si>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</si>
  <si>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</si>
  <si>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</si>
  <si>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</si>
  <si>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</si>
  <si>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</si>
  <si>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</si>
  <si>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</si>
  <si>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</si>
  <si>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</si>
  <si>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</si>
  <si>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</si>
  <si>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</si>
  <si>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</si>
  <si>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</si>
  <si>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</si>
  <si>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</si>
  <si>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</si>
  <si>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</si>
  <si>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</si>
  <si>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</si>
  <si>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</si>
  <si>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</si>
  <si>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</si>
  <si>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</si>
  <si>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</si>
  <si>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</si>
  <si>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</si>
  <si>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</si>
  <si>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</si>
  <si>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</si>
  <si>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</si>
  <si>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</si>
  <si>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</si>
  <si>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</si>
  <si>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</si>
  <si>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</si>
  <si>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</si>
  <si>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</si>
  <si>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</si>
  <si>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</si>
  <si>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</si>
  <si>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</si>
  <si>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</si>
  <si>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</si>
  <si>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</si>
  <si>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</si>
  <si>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</si>
  <si>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</si>
  <si>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</si>
  <si>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</si>
  <si>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</si>
  <si>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</si>
  <si>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</si>
  <si>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</si>
  <si>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</si>
  <si>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</si>
  <si>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</si>
  <si>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</si>
  <si>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</si>
  <si>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</si>
  <si>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</si>
  <si>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</si>
  <si>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</si>
  <si>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</si>
  <si>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</si>
  <si>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</si>
  <si>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</si>
  <si>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</si>
  <si>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</si>
  <si>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</si>
  <si>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</si>
  <si>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</si>
  <si>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</si>
  <si>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</si>
  <si>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</si>
  <si>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</si>
  <si>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</si>
  <si>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</si>
  <si>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</si>
  <si>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</si>
  <si>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</si>
  <si>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</si>
  <si>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</si>
  <si>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</si>
  <si>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</si>
  <si>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</si>
  <si>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</si>
  <si>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</si>
  <si>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</si>
  <si>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</si>
  <si>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</si>
  <si>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</si>
  <si>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</si>
  <si>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</si>
  <si>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</si>
  <si>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</si>
  <si>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</si>
  <si>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</si>
  <si>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</si>
  <si>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</si>
  <si>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</si>
  <si>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</si>
  <si>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</si>
  <si>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</si>
  <si>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</si>
  <si>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</si>
  <si>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</si>
  <si>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</si>
  <si>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</si>
  <si>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</si>
  <si>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</si>
  <si>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</si>
  <si>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</si>
  <si>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</si>
  <si>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</si>
  <si>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</si>
  <si>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</si>
  <si>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</si>
  <si>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</si>
  <si>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</si>
  <si>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</si>
  <si>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</si>
  <si>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</si>
  <si>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</si>
  <si>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</si>
  <si>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</si>
  <si>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</si>
  <si>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</si>
  <si>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</si>
  <si>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</si>
  <si>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</si>
  <si>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</si>
  <si>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</si>
  <si>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</si>
  <si>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</si>
  <si>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</si>
  <si>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</si>
  <si>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</si>
  <si>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</si>
  <si>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</si>
  <si>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</si>
  <si>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</si>
  <si>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</si>
  <si>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</si>
  <si>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</si>
  <si>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</si>
  <si>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</si>
  <si>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</si>
  <si>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</si>
  <si>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</si>
  <si>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</si>
  <si>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</si>
  <si>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</si>
  <si>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</si>
  <si>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</si>
  <si>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</si>
  <si>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</si>
  <si>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</si>
  <si>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</si>
  <si>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</si>
  <si>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</si>
  <si>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</si>
  <si>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</si>
  <si>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</si>
  <si>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</si>
  <si>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</si>
  <si>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</si>
  <si>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</si>
  <si>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</si>
  <si>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</si>
  <si>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</si>
  <si>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</si>
  <si>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</si>
  <si>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</si>
  <si>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</si>
  <si>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</si>
  <si>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</si>
  <si>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</si>
  <si>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</si>
  <si>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</si>
  <si>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</si>
  <si>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</si>
  <si>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</si>
  <si>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</si>
  <si>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</si>
  <si>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</si>
  <si>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</si>
  <si>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</si>
  <si>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</si>
  <si>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</si>
  <si>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</si>
  <si>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</si>
  <si>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</si>
  <si>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</si>
  <si>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</si>
  <si>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</si>
  <si>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</si>
  <si>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</si>
  <si>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</si>
  <si>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</si>
  <si>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</si>
  <si>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</si>
  <si>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</si>
  <si>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</si>
  <si>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</si>
  <si>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</si>
  <si>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</si>
  <si>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</si>
  <si>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</si>
  <si>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</si>
  <si>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</si>
  <si>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</si>
  <si>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</si>
  <si>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</si>
  <si>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</si>
  <si>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</si>
  <si>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</si>
  <si>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</si>
  <si>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</si>
  <si>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</si>
  <si>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</si>
  <si>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</si>
  <si>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</si>
  <si>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</si>
  <si>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</si>
  <si>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</si>
  <si>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</si>
  <si>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</si>
  <si>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</si>
  <si>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</si>
  <si>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</si>
  <si>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</si>
  <si>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</si>
  <si>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</si>
  <si>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</si>
  <si>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</si>
  <si>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</si>
  <si>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</si>
  <si>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</si>
  <si>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</si>
  <si>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</si>
  <si>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</si>
  <si>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</si>
  <si>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</si>
  <si>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</si>
  <si>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</si>
  <si>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</si>
  <si>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</si>
  <si>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</si>
  <si>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</si>
  <si>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</si>
  <si>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</si>
  <si>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</si>
  <si>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</si>
  <si>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</si>
  <si>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</si>
  <si>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</si>
  <si>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</si>
  <si>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</si>
  <si>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</si>
  <si>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</si>
  <si>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</si>
  <si>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</si>
  <si>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</si>
  <si>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</si>
  <si>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</si>
  <si>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</si>
  <si>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</si>
  <si>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</si>
  <si>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</si>
  <si>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</si>
  <si>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</si>
  <si>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</si>
  <si>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</si>
  <si>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</si>
  <si>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</si>
  <si>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</si>
  <si>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</si>
  <si>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</si>
  <si>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</si>
  <si>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</si>
  <si>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</si>
  <si>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</si>
  <si>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</si>
  <si>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</si>
  <si>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</si>
  <si>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</si>
  <si>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</si>
  <si>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</si>
  <si>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</si>
  <si>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</si>
  <si>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</si>
  <si>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</si>
  <si>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</si>
  <si>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</si>
  <si>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</si>
  <si>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</si>
  <si>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</si>
  <si>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</si>
  <si>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</si>
  <si>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</si>
  <si>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</si>
  <si>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</si>
  <si>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</si>
  <si>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</si>
  <si>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</si>
  <si>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</si>
  <si>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</si>
  <si>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</si>
  <si>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</si>
  <si>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</si>
  <si>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</si>
  <si>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</si>
  <si>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</si>
  <si>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</si>
  <si>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</si>
  <si>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</si>
  <si>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</si>
  <si>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</si>
  <si>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</si>
  <si>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</si>
  <si>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</si>
  <si>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</si>
  <si>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</si>
  <si>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</si>
  <si>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</si>
  <si>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</si>
  <si>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</si>
  <si>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</si>
  <si>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</si>
  <si>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</si>
  <si>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</si>
  <si>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</si>
  <si>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</si>
  <si>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</si>
  <si>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</si>
  <si>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</si>
  <si>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</si>
  <si>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</si>
  <si>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</si>
  <si>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</si>
  <si>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</si>
  <si>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</si>
  <si>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</si>
  <si>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</si>
  <si>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</si>
  <si>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</si>
  <si>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</si>
  <si>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</si>
  <si>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</si>
  <si>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</si>
  <si>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</si>
  <si>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</si>
  <si>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</si>
  <si>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</si>
  <si>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</si>
  <si>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</si>
  <si>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</si>
  <si>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</si>
  <si>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</si>
  <si>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</si>
  <si>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</si>
  <si>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</si>
  <si>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</si>
  <si>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</si>
  <si>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</si>
  <si>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</si>
  <si>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</si>
  <si>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</si>
  <si>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</si>
  <si>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</si>
  <si>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</si>
  <si>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</si>
  <si>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</si>
  <si>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</si>
  <si>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</si>
  <si>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</si>
  <si>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</si>
  <si>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</si>
  <si>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</si>
  <si>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</si>
  <si>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</si>
  <si>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</si>
  <si>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</si>
  <si>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</si>
  <si>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</si>
  <si>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</si>
  <si>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</si>
  <si>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</si>
  <si>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</si>
  <si>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</si>
  <si>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</si>
  <si>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</si>
  <si>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</si>
  <si>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</si>
  <si>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</si>
  <si>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</si>
  <si>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</si>
  <si>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</si>
  <si>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</si>
  <si>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</si>
  <si>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</si>
  <si>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</si>
  <si>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</si>
  <si>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</si>
  <si>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</si>
  <si>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</si>
  <si>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</si>
  <si>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</si>
  <si>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</si>
  <si>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</si>
  <si>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</si>
  <si>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</si>
  <si>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</si>
  <si>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</si>
  <si>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</si>
  <si>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</si>
  <si>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</si>
  <si>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</si>
  <si>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</si>
  <si>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</si>
  <si>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</si>
  <si>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</si>
  <si>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</si>
  <si>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</si>
  <si>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</si>
  <si>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</si>
  <si>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</si>
  <si>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</si>
  <si>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</si>
  <si>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</si>
  <si>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</si>
  <si>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</si>
  <si>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</si>
  <si>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</si>
  <si>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</si>
  <si>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</si>
  <si>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</si>
  <si>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</si>
  <si>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</si>
  <si>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</si>
  <si>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</si>
  <si>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</si>
  <si>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</si>
  <si>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</si>
  <si>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</si>
  <si>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</si>
  <si>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</si>
  <si>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</si>
  <si>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</si>
  <si>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</si>
  <si>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</si>
  <si>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</si>
  <si>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</si>
  <si>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</si>
  <si>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</si>
  <si>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</si>
  <si>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</si>
  <si>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</si>
  <si>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</si>
  <si>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</si>
  <si>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</si>
  <si>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</si>
  <si>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</si>
  <si>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</si>
  <si>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</si>
  <si>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</si>
  <si>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</si>
  <si>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</si>
  <si>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</si>
  <si>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</si>
  <si>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</si>
  <si>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</si>
  <si>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</si>
  <si>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</si>
  <si>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</si>
  <si>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</si>
  <si>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</si>
  <si>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</si>
  <si>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</si>
  <si>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</si>
  <si>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</si>
  <si>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</si>
  <si>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</si>
  <si>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</si>
  <si>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</si>
  <si>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</si>
  <si>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</si>
  <si>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</si>
  <si>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</si>
  <si>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</si>
  <si>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</si>
  <si>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</si>
  <si>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</si>
  <si>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</si>
  <si>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</si>
  <si>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</si>
  <si>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</si>
  <si>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</si>
  <si>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</si>
  <si>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</si>
  <si>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</si>
  <si>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</si>
  <si>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</si>
  <si>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</si>
  <si>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</si>
  <si>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</si>
  <si>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</si>
  <si>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</si>
  <si>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</si>
  <si>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</si>
  <si>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</si>
  <si>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</si>
  <si>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</si>
  <si>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</si>
  <si>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</si>
  <si>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</si>
  <si>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</si>
  <si>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</si>
  <si>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</si>
  <si>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</si>
  <si>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</si>
  <si>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</si>
  <si>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</si>
  <si>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</si>
  <si>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</si>
  <si>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</si>
  <si>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</si>
  <si>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</si>
  <si>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</si>
  <si>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</si>
  <si>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</si>
  <si>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</si>
  <si>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</si>
  <si>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</si>
  <si>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</si>
  <si>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</si>
  <si>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</si>
  <si>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</si>
  <si>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</si>
  <si>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</si>
  <si>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</si>
  <si>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</si>
  <si>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</si>
  <si>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</si>
  <si>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</si>
  <si>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</si>
  <si>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</si>
  <si>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</si>
  <si>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</si>
  <si>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</si>
  <si>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</si>
  <si>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</si>
  <si>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</si>
  <si>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</si>
  <si>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</si>
  <si>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</si>
  <si>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</si>
  <si>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</si>
  <si>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</si>
  <si>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</si>
  <si>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</si>
  <si>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</si>
  <si>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</si>
  <si>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</si>
  <si>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</si>
  <si>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</si>
  <si>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</si>
  <si>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</si>
  <si>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</si>
  <si>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</si>
  <si>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</si>
  <si>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</si>
  <si>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</si>
  <si>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</si>
  <si>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</si>
  <si>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</si>
  <si>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</si>
  <si>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</si>
  <si>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</si>
  <si>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</si>
  <si>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</si>
  <si>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</si>
  <si>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</si>
  <si>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</si>
  <si>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</si>
  <si>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</si>
  <si>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</si>
  <si>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</si>
  <si>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</si>
  <si>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</si>
  <si>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</si>
  <si>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</si>
  <si>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</si>
  <si>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</si>
  <si>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</si>
  <si>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</si>
  <si>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</si>
  <si>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</si>
  <si>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</si>
  <si>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</si>
  <si>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</si>
  <si>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</si>
  <si>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</si>
  <si>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</si>
  <si>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</si>
  <si>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</si>
  <si>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</si>
  <si>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</si>
  <si>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</si>
  <si>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</si>
  <si>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</si>
  <si>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</si>
  <si>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</si>
  <si>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</si>
  <si>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</si>
  <si>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</si>
  <si>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</si>
  <si>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</si>
  <si>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</si>
  <si>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</si>
  <si>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</si>
  <si>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</si>
  <si>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</si>
  <si>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</si>
  <si>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</si>
  <si>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</si>
  <si>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</si>
  <si>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</si>
  <si>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</si>
  <si>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</si>
  <si>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</si>
  <si>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</si>
  <si>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</si>
  <si>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</si>
  <si>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</si>
  <si>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</si>
  <si>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</si>
  <si>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</si>
  <si>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</si>
  <si>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</si>
  <si>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</si>
  <si>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</si>
  <si>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</si>
  <si>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</si>
  <si>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</si>
  <si>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</si>
  <si>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</si>
  <si>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</si>
  <si>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</si>
  <si>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</si>
  <si>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</si>
  <si>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</si>
  <si>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</si>
  <si>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</si>
  <si>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</si>
  <si>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</si>
  <si>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</si>
  <si>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</si>
  <si>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</si>
  <si>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</si>
  <si>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</si>
  <si>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</si>
  <si>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</si>
  <si>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</si>
  <si>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</si>
  <si>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</si>
  <si>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</si>
  <si>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</si>
  <si>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</si>
  <si>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</si>
  <si>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</si>
  <si>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</si>
  <si>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</si>
  <si>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</si>
  <si>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</si>
  <si>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</si>
  <si>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</si>
  <si>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</si>
  <si>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</si>
  <si>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</si>
  <si>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</si>
  <si>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</si>
  <si>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</si>
  <si>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</si>
  <si>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</si>
  <si>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</si>
  <si>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</si>
  <si>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</si>
  <si>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</si>
  <si>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</si>
  <si>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</si>
  <si>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</si>
  <si>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</si>
  <si>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</si>
  <si>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</si>
  <si>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</si>
  <si>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</si>
  <si>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</si>
  <si>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</si>
  <si>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</si>
  <si>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</si>
  <si>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</si>
  <si>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</si>
  <si>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</si>
  <si>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</si>
  <si>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</si>
  <si>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</si>
  <si>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</si>
  <si>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</si>
  <si>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</si>
  <si>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</si>
  <si>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</si>
  <si>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</si>
  <si>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</si>
  <si>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</si>
  <si>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</si>
  <si>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</si>
  <si>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</si>
  <si>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</si>
  <si>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</si>
  <si>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</si>
  <si>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</si>
  <si>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</si>
  <si>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</si>
  <si>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</si>
  <si>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</si>
  <si>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</si>
  <si>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</si>
  <si>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</si>
  <si>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</si>
  <si>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</si>
  <si>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</si>
  <si>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</si>
  <si>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</si>
  <si>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</si>
  <si>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</si>
  <si>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</si>
  <si>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</si>
  <si>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</si>
  <si>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</si>
  <si>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</si>
  <si>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</si>
  <si>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</si>
  <si>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</si>
  <si>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</si>
  <si>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</si>
  <si>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</si>
  <si>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</si>
  <si>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</si>
  <si>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</si>
  <si>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</si>
  <si>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</si>
  <si>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</si>
  <si>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</si>
  <si>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</si>
  <si>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</si>
  <si>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</si>
  <si>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</si>
  <si>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</si>
  <si>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</si>
  <si>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</si>
  <si>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</si>
  <si>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</si>
  <si>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</si>
  <si>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</si>
  <si>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</si>
  <si>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</si>
  <si>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</si>
  <si>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</si>
  <si>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</si>
  <si>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</si>
  <si>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</si>
  <si>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</si>
  <si>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</si>
  <si>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</si>
  <si>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</si>
  <si>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</si>
  <si>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</si>
  <si>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</si>
  <si>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</si>
  <si>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</si>
  <si>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</si>
  <si>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</si>
  <si>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</si>
  <si>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</si>
  <si>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</si>
  <si>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</si>
  <si>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</si>
  <si>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</si>
  <si>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</si>
  <si>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</si>
  <si>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</si>
  <si>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</si>
  <si>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</si>
  <si>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</si>
  <si>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</si>
  <si>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</si>
  <si>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</si>
  <si>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</si>
  <si>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</si>
  <si>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</si>
  <si>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</si>
  <si>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</si>
  <si>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</si>
  <si>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</si>
  <si>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</si>
  <si>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</si>
  <si>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</si>
  <si>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</si>
  <si>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</si>
  <si>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</si>
  <si>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</si>
  <si>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</si>
  <si>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</si>
  <si>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</si>
  <si>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</si>
  <si>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</si>
  <si>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</si>
  <si>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</si>
  <si>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</si>
  <si>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</si>
  <si>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</si>
  <si>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</si>
  <si>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</si>
  <si>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</si>
  <si>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</si>
  <si>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</si>
  <si>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</si>
  <si>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</si>
  <si>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</si>
  <si>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</si>
  <si>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</si>
  <si>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</si>
  <si>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</si>
  <si>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</si>
  <si>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</si>
  <si>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</si>
  <si>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</si>
  <si>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</si>
  <si>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</si>
  <si>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</si>
  <si>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</si>
  <si>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</si>
  <si>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</si>
  <si>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</si>
  <si>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</si>
  <si>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</si>
  <si>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</si>
  <si>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</si>
  <si>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</si>
  <si>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</si>
  <si>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</si>
  <si>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</si>
  <si>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</si>
  <si>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</si>
  <si>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</si>
  <si>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</si>
  <si>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</si>
  <si>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</si>
  <si>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</si>
  <si>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</si>
  <si>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</si>
  <si>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</si>
  <si>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</si>
  <si>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</si>
  <si>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</si>
  <si>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</si>
  <si>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</si>
  <si>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</si>
  <si>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</si>
  <si>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</si>
  <si>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</si>
  <si>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</si>
  <si>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</si>
  <si>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</si>
  <si>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</si>
  <si>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</si>
  <si>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</si>
  <si>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</si>
  <si>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</si>
  <si>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</si>
  <si>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</si>
  <si>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</si>
  <si>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</si>
  <si>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</si>
  <si>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</si>
  <si>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</si>
  <si>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</si>
  <si>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</si>
  <si>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</si>
  <si>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</si>
  <si>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</si>
  <si>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</si>
  <si>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</si>
  <si>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</si>
  <si>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</si>
  <si>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</si>
  <si>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</si>
  <si>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</si>
  <si>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</si>
  <si>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</si>
  <si>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</si>
  <si>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</si>
  <si>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</si>
  <si>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</si>
  <si>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</si>
  <si>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</si>
  <si>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</si>
  <si>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</si>
  <si>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</si>
  <si>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</si>
  <si>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</si>
  <si>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</si>
  <si>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</si>
  <si>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</si>
  <si>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</si>
  <si>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</si>
  <si>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</si>
  <si>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</si>
  <si>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</si>
  <si>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</si>
  <si>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</si>
  <si>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</si>
  <si>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</si>
  <si>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</si>
  <si>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</si>
  <si>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</si>
  <si>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</si>
  <si>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</si>
  <si>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</si>
  <si>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</si>
  <si>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</si>
  <si>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</si>
  <si>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</si>
  <si>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</si>
  <si>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</si>
  <si>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</si>
  <si>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</si>
  <si>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</si>
  <si>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</si>
  <si>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</si>
  <si>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</si>
  <si>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</si>
  <si>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</si>
  <si>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</si>
  <si>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</si>
  <si>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</si>
  <si>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</si>
  <si>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</si>
  <si>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</si>
  <si>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</si>
  <si>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</si>
  <si>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</si>
  <si>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</si>
  <si>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</si>
  <si>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</si>
  <si>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</si>
  <si>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</si>
  <si>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</si>
  <si>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</si>
  <si>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</si>
  <si>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</si>
  <si>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</si>
  <si>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</si>
  <si>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</si>
  <si>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</si>
  <si>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</si>
  <si>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</si>
  <si>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</si>
  <si>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</si>
  <si>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</si>
  <si>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</si>
  <si>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</si>
  <si>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</si>
  <si>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</si>
  <si>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</si>
  <si>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</si>
  <si>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</si>
  <si>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</si>
  <si>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</si>
  <si>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</si>
  <si>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</si>
  <si>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</si>
  <si>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</si>
  <si>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</si>
  <si>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</si>
  <si>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</si>
  <si>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</si>
  <si>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</si>
  <si>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</si>
  <si>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</si>
  <si>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</si>
  <si>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</si>
  <si>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</si>
  <si>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</si>
  <si>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</si>
  <si>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</si>
  <si>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</si>
  <si>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</si>
  <si>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</si>
  <si>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</si>
  <si>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</si>
  <si>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</si>
  <si>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</si>
  <si>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</si>
  <si>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</si>
  <si>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</si>
  <si>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</si>
  <si>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</si>
  <si>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</si>
  <si>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</si>
  <si>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</si>
  <si>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</si>
  <si>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</si>
  <si>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</si>
  <si>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</si>
  <si>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</si>
  <si>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</si>
  <si>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</si>
  <si>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</si>
  <si>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</si>
  <si>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</si>
  <si>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</si>
  <si>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</si>
  <si>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</si>
  <si>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</si>
  <si>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</si>
  <si>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</si>
  <si>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</si>
  <si>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</si>
  <si>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</si>
  <si>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</si>
  <si>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</si>
  <si>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</si>
  <si>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</si>
  <si>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</si>
  <si>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</si>
  <si>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</si>
  <si>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</si>
  <si>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</si>
  <si>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</si>
  <si>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</si>
  <si>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</si>
  <si>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</si>
  <si>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</si>
  <si>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</si>
  <si>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</si>
  <si>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</si>
  <si>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</si>
  <si>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</si>
  <si>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</si>
  <si>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</si>
  <si>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</si>
  <si>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</si>
  <si>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</si>
  <si>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</si>
  <si>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</si>
  <si>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</si>
  <si>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</si>
  <si>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</si>
  <si>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</si>
  <si>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</si>
  <si>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</si>
  <si>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</si>
  <si>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</si>
  <si>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</si>
  <si>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</si>
  <si>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</si>
  <si>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</si>
  <si>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</si>
  <si>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</si>
  <si>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</si>
  <si>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</si>
  <si>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</si>
  <si>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</si>
  <si>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</si>
  <si>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</si>
  <si>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</si>
  <si>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</si>
  <si>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</si>
  <si>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</si>
  <si>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</si>
  <si>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</si>
  <si>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</si>
  <si>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</si>
  <si>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</si>
  <si>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</si>
  <si>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</si>
  <si>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</si>
  <si>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</si>
  <si>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</si>
  <si>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</si>
  <si>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</si>
  <si>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</si>
  <si>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</si>
  <si>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</si>
  <si>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</si>
  <si>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</si>
  <si>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</si>
  <si>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</si>
  <si>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</si>
  <si>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</si>
  <si>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</si>
  <si>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</si>
  <si>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</si>
  <si>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</si>
  <si>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</si>
  <si>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</si>
  <si>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</si>
  <si>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</si>
  <si>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</si>
  <si>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</si>
  <si>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</si>
  <si>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</si>
  <si>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</si>
  <si>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</si>
  <si>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</si>
  <si>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</si>
  <si>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</si>
  <si>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</si>
  <si>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</si>
  <si>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</si>
  <si>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</si>
  <si>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</si>
  <si>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</si>
  <si>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</si>
  <si>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</si>
  <si>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</si>
  <si>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</si>
  <si>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</si>
  <si>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</si>
  <si>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</si>
  <si>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</si>
  <si>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</si>
  <si>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</si>
  <si>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</si>
  <si>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</si>
  <si>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</si>
  <si>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</si>
  <si>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</si>
  <si>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</si>
  <si>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</si>
  <si>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</si>
  <si>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</si>
  <si>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</si>
  <si>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</si>
  <si>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</si>
  <si>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</si>
  <si>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</si>
  <si>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</si>
  <si>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</si>
  <si>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</si>
  <si>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</si>
  <si>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</si>
  <si>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</si>
  <si>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</si>
  <si>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</si>
  <si>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</si>
  <si>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</si>
  <si>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</si>
  <si>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</si>
  <si>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</si>
  <si>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</si>
  <si>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</si>
  <si>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</si>
  <si>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</si>
  <si>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</si>
  <si>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</si>
  <si>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</si>
  <si>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</si>
  <si>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</si>
  <si>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</si>
  <si>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</si>
  <si>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</si>
  <si>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</si>
  <si>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</si>
  <si>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</si>
  <si>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</si>
  <si>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</si>
  <si>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</si>
  <si>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</si>
  <si>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</si>
  <si>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</si>
  <si>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</si>
  <si>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</si>
  <si>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</si>
  <si>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</si>
  <si>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</si>
  <si>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</si>
  <si>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</si>
  <si>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</si>
  <si>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</si>
  <si>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</si>
  <si>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</si>
  <si>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</si>
  <si>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</si>
  <si>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</si>
  <si>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</si>
  <si>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</si>
  <si>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</si>
  <si>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</si>
  <si>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</si>
  <si>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</si>
  <si>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</si>
  <si>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</si>
  <si>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</si>
  <si>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</si>
  <si>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</si>
  <si>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</si>
  <si>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</si>
  <si>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</si>
  <si>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</si>
  <si>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</si>
  <si>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</si>
  <si>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</si>
  <si>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</si>
  <si>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</si>
  <si>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</si>
  <si>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</si>
  <si>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</si>
  <si>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</si>
  <si>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</si>
  <si>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</si>
  <si>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</si>
  <si>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</si>
  <si>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</si>
  <si>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</si>
  <si>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</si>
  <si>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</si>
  <si>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</si>
  <si>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</si>
  <si>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</si>
  <si>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</si>
  <si>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</si>
  <si>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</si>
  <si>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</si>
  <si>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</si>
  <si>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</si>
  <si>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</si>
  <si>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</si>
  <si>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</si>
  <si>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</si>
  <si>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</si>
  <si>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</si>
  <si>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</si>
  <si>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</si>
  <si>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</si>
  <si>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</si>
  <si>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</si>
  <si>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</si>
  <si>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</si>
  <si>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</si>
  <si>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</si>
  <si>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</si>
  <si>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</si>
  <si>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</si>
  <si>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</si>
  <si>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</si>
  <si>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</si>
  <si>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</si>
  <si>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</si>
  <si>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</si>
  <si>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</si>
  <si>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</si>
  <si>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</si>
  <si>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</si>
  <si>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</si>
  <si>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</si>
  <si>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</si>
  <si>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</si>
  <si>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</si>
  <si>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</si>
  <si>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</si>
  <si>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</si>
  <si>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</si>
  <si>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</si>
  <si>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</si>
  <si>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</si>
  <si>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</si>
  <si>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</si>
  <si>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</si>
  <si>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</si>
  <si>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</si>
  <si>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</si>
  <si>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</si>
  <si>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</si>
  <si>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</si>
  <si>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</si>
  <si>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</si>
  <si>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</si>
  <si>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</si>
  <si>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</si>
  <si>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</si>
  <si>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</si>
  <si>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</si>
  <si>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</si>
  <si>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</si>
  <si>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</si>
  <si>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</si>
  <si>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</si>
  <si>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</si>
  <si>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</si>
  <si>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</si>
  <si>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</si>
  <si>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</si>
  <si>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</si>
  <si>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</si>
  <si>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</si>
  <si>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</si>
  <si>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</si>
  <si>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</si>
  <si>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</si>
  <si>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</si>
  <si>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</si>
  <si>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</si>
  <si>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</si>
  <si>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</si>
  <si>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</si>
  <si>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</si>
  <si>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</si>
  <si>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</si>
  <si>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</si>
  <si>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</si>
  <si>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</si>
  <si>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</si>
  <si>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</si>
  <si>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</si>
  <si>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</si>
  <si>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</si>
  <si>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</si>
  <si>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</si>
  <si>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</si>
  <si>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</si>
  <si>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</si>
  <si>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</si>
  <si>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</si>
  <si>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</si>
  <si>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</si>
  <si>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</si>
  <si>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</si>
  <si>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</si>
  <si>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</si>
  <si>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</si>
  <si>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</si>
  <si>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</si>
  <si>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</si>
  <si>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</si>
  <si>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</si>
  <si>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</si>
  <si>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</si>
  <si>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</si>
  <si>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</si>
  <si>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</si>
  <si>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</si>
  <si>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</si>
  <si>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</si>
  <si>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</si>
  <si>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</si>
  <si>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</si>
  <si>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</si>
  <si>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</si>
  <si>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</si>
  <si>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</si>
  <si>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</si>
  <si>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</si>
  <si>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</si>
  <si>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</si>
  <si>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</si>
  <si>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</si>
  <si>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</si>
  <si>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</si>
  <si>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</si>
  <si>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</si>
  <si>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</si>
  <si>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</si>
  <si>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</si>
  <si>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</si>
  <si>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</si>
  <si>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</si>
  <si>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</si>
  <si>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</si>
  <si>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</si>
  <si>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</si>
  <si>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</si>
  <si>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</si>
  <si>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</si>
  <si>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</si>
  <si>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</si>
  <si>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</si>
  <si>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</si>
  <si>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</si>
  <si>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</si>
  <si>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</si>
  <si>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</si>
  <si>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</si>
  <si>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</si>
  <si>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</si>
  <si>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</si>
  <si>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</si>
  <si>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</si>
  <si>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</si>
  <si>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</si>
  <si>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</si>
  <si>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</si>
  <si>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</si>
  <si>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</si>
  <si>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</si>
  <si>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</si>
  <si>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</si>
  <si>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</si>
  <si>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</si>
  <si>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</si>
  <si>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</si>
  <si>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</si>
  <si>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</si>
  <si>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</si>
  <si>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</si>
  <si>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</si>
  <si>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</si>
  <si>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</si>
  <si>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</si>
  <si>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</si>
  <si>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</si>
  <si>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</si>
  <si>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</si>
  <si>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</si>
  <si>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</si>
  <si>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</si>
  <si>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</si>
  <si>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</si>
  <si>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</si>
  <si>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</si>
  <si>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</si>
  <si>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</si>
  <si>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</si>
  <si>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</si>
  <si>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</si>
  <si>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</si>
  <si>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</si>
  <si>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</si>
  <si>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</si>
  <si>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</si>
  <si>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</si>
  <si>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</si>
  <si>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</si>
  <si>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</si>
  <si>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</si>
  <si>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</si>
  <si>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</si>
  <si>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</si>
  <si>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</si>
  <si>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</si>
  <si>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</si>
  <si>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</si>
  <si>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</si>
  <si>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</si>
  <si>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</si>
  <si>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</si>
  <si>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</si>
  <si>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</si>
  <si>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</si>
  <si>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</si>
  <si>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</si>
  <si>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</si>
  <si>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</si>
  <si>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</si>
  <si>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</si>
  <si>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</si>
  <si>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</si>
  <si>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</si>
  <si>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</si>
  <si>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</si>
  <si>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</si>
  <si>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</si>
  <si>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</si>
  <si>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</si>
  <si>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</si>
  <si>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</si>
  <si>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</si>
  <si>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</si>
  <si>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</si>
  <si>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</si>
  <si>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</si>
  <si>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</si>
  <si>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</si>
  <si>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</si>
  <si>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</si>
  <si>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</si>
  <si>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</si>
  <si>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</si>
  <si>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</si>
  <si>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</si>
  <si>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</si>
  <si>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</si>
  <si>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</si>
  <si>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</si>
  <si>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</si>
  <si>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</si>
  <si>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</si>
  <si>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</si>
  <si>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</si>
  <si>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</si>
  <si>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</si>
  <si>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</si>
  <si>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</si>
  <si>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</si>
  <si>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</si>
  <si>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</si>
  <si>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</si>
  <si>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</si>
  <si>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</si>
  <si>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</si>
  <si>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</si>
  <si>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</si>
  <si>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</si>
  <si>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</si>
  <si>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</si>
  <si>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</si>
  <si>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</si>
  <si>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</si>
  <si>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</si>
  <si>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</si>
  <si>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</si>
  <si>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</si>
  <si>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</si>
  <si>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</si>
  <si>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</si>
  <si>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</si>
  <si>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</si>
  <si>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</si>
  <si>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</si>
  <si>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</si>
  <si>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</si>
  <si>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</si>
  <si>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</si>
  <si>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</si>
  <si>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</si>
  <si>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</si>
  <si>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</si>
  <si>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</si>
  <si>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</si>
  <si>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</si>
  <si>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</si>
  <si>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</si>
  <si>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</si>
  <si>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</si>
  <si>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</si>
  <si>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</si>
  <si>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</si>
  <si>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</si>
  <si>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</si>
  <si>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</si>
  <si>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</si>
  <si>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</si>
  <si>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</si>
  <si>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</si>
  <si>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</si>
  <si>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</si>
  <si>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</si>
  <si>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</si>
  <si>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</si>
  <si>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</si>
  <si>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</si>
  <si>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</si>
  <si>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</si>
  <si>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</si>
  <si>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</si>
  <si>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</si>
  <si>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</si>
  <si>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</si>
  <si>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</si>
  <si>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</si>
  <si>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</si>
  <si>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</si>
  <si>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</si>
  <si>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</si>
  <si>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</si>
  <si>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</si>
  <si>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</si>
  <si>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</si>
  <si>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</si>
  <si>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</si>
  <si>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</si>
  <si>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</si>
  <si>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</si>
  <si>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</si>
  <si>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</si>
  <si>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</si>
  <si>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</si>
  <si>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</si>
  <si>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</si>
  <si>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</si>
  <si>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</si>
  <si>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</si>
  <si>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</si>
  <si>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</si>
  <si>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</si>
  <si>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</si>
  <si>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</si>
  <si>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</si>
  <si>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</si>
  <si>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</si>
  <si>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</si>
  <si>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</si>
  <si>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</si>
  <si>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</si>
  <si>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</si>
  <si>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</si>
  <si>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</si>
  <si>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</si>
  <si>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</si>
  <si>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</si>
  <si>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</si>
  <si>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</si>
  <si>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</si>
  <si>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</si>
  <si>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</si>
  <si>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</si>
  <si>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</si>
  <si>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</si>
  <si>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</si>
  <si>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</si>
  <si>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</si>
  <si>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</si>
  <si>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</si>
  <si>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</si>
  <si>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</si>
  <si>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</si>
  <si>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</si>
  <si>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</si>
  <si>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</si>
  <si>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</si>
  <si>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</si>
  <si>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</si>
  <si>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</si>
  <si>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</si>
  <si>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</si>
  <si>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</si>
  <si>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</si>
  <si>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</si>
  <si>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</si>
  <si>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</si>
  <si>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</si>
  <si>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</si>
  <si>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</si>
  <si>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</si>
  <si>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</si>
  <si>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</si>
  <si>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</si>
  <si>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</si>
  <si>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</si>
  <si>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</si>
  <si>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</si>
  <si>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</si>
  <si>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</si>
  <si>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</si>
  <si>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</si>
  <si>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</si>
  <si>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</si>
  <si>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</si>
  <si>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</si>
  <si>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</si>
  <si>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</si>
  <si>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</si>
  <si>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</si>
  <si>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</si>
  <si>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</si>
  <si>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</si>
  <si>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</si>
  <si>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</si>
  <si>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</si>
  <si>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</si>
  <si>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</si>
  <si>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</si>
  <si>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</si>
  <si>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</si>
  <si>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</si>
  <si>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</si>
  <si>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</si>
  <si>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</si>
  <si>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</si>
  <si>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</si>
  <si>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</si>
  <si>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</si>
  <si>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</si>
  <si>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</si>
  <si>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</si>
  <si>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</si>
  <si>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</si>
  <si>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</si>
  <si>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</si>
  <si>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</si>
  <si>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</si>
  <si>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</si>
  <si>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</si>
  <si>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</si>
  <si>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</si>
  <si>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</si>
  <si>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</si>
  <si>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</si>
  <si>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</si>
  <si>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</si>
  <si>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</si>
  <si>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</si>
  <si>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</si>
  <si>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</si>
  <si>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</si>
  <si>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</si>
  <si>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</si>
  <si>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</si>
  <si>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</si>
  <si>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</si>
  <si>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</si>
  <si>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</si>
  <si>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                             Топ: "Балбөбек"                Өткізу кезеңі: __________________        Өткізу мерзімі:______________</t>
  </si>
  <si>
    <t>Айымханов Нұралы</t>
  </si>
  <si>
    <t>аманжолова Айсана</t>
  </si>
  <si>
    <t xml:space="preserve">Әлімсейіт Кенесары </t>
  </si>
  <si>
    <t>Бегали Жанерке</t>
  </si>
  <si>
    <t>Биярова Айша</t>
  </si>
  <si>
    <t>Ернұрқызы Әдемі</t>
  </si>
  <si>
    <t>Енсебекова Аружан</t>
  </si>
  <si>
    <t>Жалында Айлин</t>
  </si>
  <si>
    <t>Жаныбек Таир</t>
  </si>
  <si>
    <t>Қанатов Сұлтан</t>
  </si>
  <si>
    <t>Макенова Айлин</t>
  </si>
  <si>
    <t>Марат Айкөркем</t>
  </si>
  <si>
    <t>Мейірхан Айнель</t>
  </si>
  <si>
    <t>Мұратбек Алихан</t>
  </si>
  <si>
    <t>Мұратқан Алихан</t>
  </si>
  <si>
    <t>Мұратқажы Гүлай</t>
  </si>
  <si>
    <t>Мұхаметказина Медина</t>
  </si>
  <si>
    <t>Сәрсен Абдулла</t>
  </si>
  <si>
    <t xml:space="preserve">Сейткулова Азиза </t>
  </si>
  <si>
    <t>Болатова Айзере</t>
  </si>
  <si>
    <t>Жалын Хан-Сұлтан</t>
  </si>
  <si>
    <t xml:space="preserve">Қасым Муслима </t>
  </si>
  <si>
    <t>Яшаров Дінмұхаммед</t>
  </si>
  <si>
    <t>Ченемесова Нұрсұлу</t>
  </si>
  <si>
    <t>Замикен Сафия</t>
  </si>
  <si>
    <t>ТАЛҒАТ</t>
  </si>
  <si>
    <t>МИРАТ</t>
  </si>
  <si>
    <t>ЖАНАБАЙ</t>
  </si>
  <si>
    <t>ҚАНАТҚЫЗЫ</t>
  </si>
  <si>
    <t>БОЛАТБЕК</t>
  </si>
  <si>
    <t>ҚАЛИҚАН</t>
  </si>
  <si>
    <t>ОМУРЗАК</t>
  </si>
  <si>
    <t>МУРСАЛИМОВ</t>
  </si>
  <si>
    <t>МУРАТОВ</t>
  </si>
  <si>
    <t>ТАЛҒАТОВ</t>
  </si>
  <si>
    <t>ДҮЙСЕНОВ</t>
  </si>
  <si>
    <t>ЫРЫСБЕК</t>
  </si>
  <si>
    <t>МУХАНОВ</t>
  </si>
  <si>
    <t>НҰРЛЫҚАСЫМ</t>
  </si>
  <si>
    <t>САКАНОВ</t>
  </si>
  <si>
    <t>ЕРБОЛ</t>
  </si>
  <si>
    <t>МАУТХАНОВ</t>
  </si>
  <si>
    <t>КАЛИЕВА</t>
  </si>
  <si>
    <t>СЕРІКЖАН</t>
  </si>
  <si>
    <t>РАМАЗАНОВ</t>
  </si>
  <si>
    <t>ҚАЙРАТ</t>
  </si>
  <si>
    <t>МАУТХАН</t>
  </si>
  <si>
    <t>РАШИТ</t>
  </si>
  <si>
    <t xml:space="preserve">                                  Оқу жылы: 2022-2023                            Топ: Айголек               Өткізу кезеңі: Аралық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</si>
</sst>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4" t="s">
        <v>3189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106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7"/>
      <c r="CC4" s="7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5" t="s">
        <v>181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6"/>
      <c r="EE4" s="73" t="s">
        <v>244</v>
      </c>
      <c r="EF4" s="74"/>
      <c r="EG4" s="74"/>
      <c r="EH4" s="74"/>
      <c r="EI4" s="74"/>
      <c r="EJ4" s="74"/>
      <c r="EK4" s="74"/>
      <c r="EL4" s="74"/>
      <c r="EM4" s="75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8" t="s">
        <v>291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3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7"/>
      <c r="CC5" s="69" t="s">
        <v>3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8"/>
      <c r="DA5" s="80" t="s">
        <v>182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245</v>
      </c>
      <c r="EF5" s="71"/>
      <c r="EG5" s="71"/>
      <c r="EH5" s="71"/>
      <c r="EI5" s="71"/>
      <c r="EJ5" s="71"/>
      <c r="EK5" s="71"/>
      <c r="EL5" s="71"/>
      <c r="EM5" s="72"/>
      <c r="EN5" s="70" t="s">
        <v>246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292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99999999999999" hidden="1" customHeight="1" x14ac:dyDescent="0.3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4"/>
      <c r="B11" s="104"/>
      <c r="C11" s="95" t="s">
        <v>26</v>
      </c>
      <c r="D11" s="96" t="s">
        <v>5</v>
      </c>
      <c r="E11" s="96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3" t="s">
        <v>30</v>
      </c>
      <c r="Y11" s="94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3" t="s">
        <v>73</v>
      </c>
      <c r="AQ11" s="94"/>
      <c r="AR11" s="95"/>
      <c r="AS11" s="93" t="s">
        <v>74</v>
      </c>
      <c r="AT11" s="94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92" t="s">
        <v>78</v>
      </c>
      <c r="BF11" s="92"/>
      <c r="BG11" s="9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89" t="s">
        <v>84</v>
      </c>
      <c r="BX11" s="89"/>
      <c r="BY11" s="89"/>
      <c r="BZ11" s="89" t="s">
        <v>85</v>
      </c>
      <c r="CA11" s="89"/>
      <c r="CB11" s="90"/>
      <c r="CC11" s="79" t="s">
        <v>140</v>
      </c>
      <c r="CD11" s="79"/>
      <c r="CE11" s="79"/>
      <c r="CF11" s="79" t="s">
        <v>141</v>
      </c>
      <c r="CG11" s="79"/>
      <c r="CH11" s="79"/>
      <c r="CI11" s="69" t="s">
        <v>142</v>
      </c>
      <c r="CJ11" s="69"/>
      <c r="CK11" s="6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87"/>
      <c r="DA11" s="78" t="s">
        <v>183</v>
      </c>
      <c r="DB11" s="82"/>
      <c r="DC11" s="83"/>
      <c r="DD11" s="78" t="s">
        <v>184</v>
      </c>
      <c r="DE11" s="82"/>
      <c r="DF11" s="83"/>
      <c r="DG11" s="78" t="s">
        <v>185</v>
      </c>
      <c r="DH11" s="82"/>
      <c r="DI11" s="83"/>
      <c r="DJ11" s="69" t="s">
        <v>186</v>
      </c>
      <c r="DK11" s="69"/>
      <c r="DL11" s="69"/>
      <c r="DM11" s="69" t="s">
        <v>187</v>
      </c>
      <c r="DN11" s="69"/>
      <c r="DO11" s="69"/>
      <c r="DP11" s="69" t="s">
        <v>188</v>
      </c>
      <c r="DQ11" s="69"/>
      <c r="DR11" s="69"/>
      <c r="DS11" s="69" t="s">
        <v>189</v>
      </c>
      <c r="DT11" s="69"/>
      <c r="DU11" s="69"/>
      <c r="DV11" s="69" t="s">
        <v>190</v>
      </c>
      <c r="DW11" s="69"/>
      <c r="DX11" s="69"/>
      <c r="DY11" s="69" t="s">
        <v>191</v>
      </c>
      <c r="DZ11" s="69"/>
      <c r="EA11" s="69"/>
      <c r="EB11" s="78" t="s">
        <v>192</v>
      </c>
      <c r="EC11" s="82"/>
      <c r="ED11" s="82"/>
      <c r="EE11" s="69" t="s">
        <v>230</v>
      </c>
      <c r="EF11" s="69"/>
      <c r="EG11" s="69"/>
      <c r="EH11" s="69" t="s">
        <v>231</v>
      </c>
      <c r="EI11" s="69"/>
      <c r="EJ11" s="69"/>
      <c r="EK11" s="69" t="s">
        <v>232</v>
      </c>
      <c r="EL11" s="69"/>
      <c r="EM11" s="69"/>
      <c r="EN11" s="69" t="s">
        <v>233</v>
      </c>
      <c r="EO11" s="69"/>
      <c r="EP11" s="69"/>
      <c r="EQ11" s="69" t="s">
        <v>234</v>
      </c>
      <c r="ER11" s="69"/>
      <c r="ES11" s="69"/>
      <c r="ET11" s="69" t="s">
        <v>235</v>
      </c>
      <c r="EU11" s="69"/>
      <c r="EV11" s="69"/>
      <c r="EW11" s="69" t="s">
        <v>236</v>
      </c>
      <c r="EX11" s="69"/>
      <c r="EY11" s="69"/>
      <c r="EZ11" s="69" t="s">
        <v>237</v>
      </c>
      <c r="FA11" s="69"/>
      <c r="FB11" s="69"/>
      <c r="FC11" s="69" t="s">
        <v>238</v>
      </c>
      <c r="FD11" s="69"/>
      <c r="FE11" s="69"/>
      <c r="FF11" s="69" t="s">
        <v>239</v>
      </c>
      <c r="FG11" s="69"/>
      <c r="FH11" s="69"/>
      <c r="FI11" s="69" t="s">
        <v>240</v>
      </c>
      <c r="FJ11" s="69"/>
      <c r="FK11" s="69"/>
      <c r="FL11" s="69" t="s">
        <v>241</v>
      </c>
      <c r="FM11" s="69"/>
      <c r="FN11" s="69"/>
      <c r="FO11" s="69" t="s">
        <v>242</v>
      </c>
      <c r="FP11" s="69"/>
      <c r="FQ11" s="69"/>
      <c r="FR11" s="69" t="s">
        <v>243</v>
      </c>
      <c r="FS11" s="69"/>
      <c r="FT11" s="78"/>
      <c r="FU11" s="69" t="s">
        <v>293</v>
      </c>
      <c r="FV11" s="69"/>
      <c r="FW11" s="69"/>
      <c r="FX11" s="69" t="s">
        <v>294</v>
      </c>
      <c r="FY11" s="69"/>
      <c r="FZ11" s="69"/>
      <c r="GA11" s="69" t="s">
        <v>295</v>
      </c>
      <c r="GB11" s="69"/>
      <c r="GC11" s="69"/>
      <c r="GD11" s="69" t="s">
        <v>296</v>
      </c>
      <c r="GE11" s="69"/>
      <c r="GF11" s="69"/>
      <c r="GG11" s="69" t="s">
        <v>297</v>
      </c>
      <c r="GH11" s="69"/>
      <c r="GI11" s="69"/>
      <c r="GJ11" s="69" t="s">
        <v>298</v>
      </c>
      <c r="GK11" s="69"/>
      <c r="GL11" s="69"/>
      <c r="GM11" s="69" t="s">
        <v>299</v>
      </c>
      <c r="GN11" s="69"/>
      <c r="GO11" s="69"/>
      <c r="GP11" s="69" t="s">
        <v>300</v>
      </c>
      <c r="GQ11" s="69"/>
      <c r="GR11" s="69"/>
      <c r="GS11" s="69" t="s">
        <v>301</v>
      </c>
      <c r="GT11" s="69"/>
      <c r="GU11" s="69"/>
      <c r="GV11" s="69" t="s">
        <v>302</v>
      </c>
      <c r="GW11" s="69"/>
      <c r="GX11" s="69"/>
      <c r="GY11" s="69" t="s">
        <v>303</v>
      </c>
      <c r="GZ11" s="69"/>
      <c r="HA11" s="69"/>
      <c r="HB11" s="69" t="s">
        <v>304</v>
      </c>
      <c r="HC11" s="69"/>
      <c r="HD11" s="69"/>
      <c r="HE11" s="69" t="s">
        <v>305</v>
      </c>
      <c r="HF11" s="69"/>
      <c r="HG11" s="69"/>
      <c r="HH11" s="69" t="s">
        <v>306</v>
      </c>
      <c r="HI11" s="69"/>
      <c r="HJ11" s="69"/>
      <c r="HK11" s="69" t="s">
        <v>307</v>
      </c>
      <c r="HL11" s="69"/>
      <c r="HM11" s="69"/>
      <c r="HN11" s="69" t="s">
        <v>308</v>
      </c>
      <c r="HO11" s="69"/>
      <c r="HP11" s="69"/>
      <c r="HQ11" s="69" t="s">
        <v>309</v>
      </c>
      <c r="HR11" s="69"/>
      <c r="HS11" s="69"/>
    </row>
    <row r="12" spans="1:227" ht="156" customHeight="1" thickBot="1" x14ac:dyDescent="0.35">
      <c r="A12" s="104"/>
      <c r="B12" s="104"/>
      <c r="C12" s="101" t="s">
        <v>18</v>
      </c>
      <c r="D12" s="91"/>
      <c r="E12" s="91"/>
      <c r="F12" s="102" t="s">
        <v>401</v>
      </c>
      <c r="G12" s="102"/>
      <c r="H12" s="101"/>
      <c r="I12" s="103" t="s">
        <v>35</v>
      </c>
      <c r="J12" s="102"/>
      <c r="K12" s="102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65" t="s">
        <v>149</v>
      </c>
      <c r="CD12" s="66"/>
      <c r="CE12" s="67"/>
      <c r="CF12" s="65" t="s">
        <v>153</v>
      </c>
      <c r="CG12" s="66"/>
      <c r="CH12" s="67"/>
      <c r="CI12" s="65" t="s">
        <v>157</v>
      </c>
      <c r="CJ12" s="66"/>
      <c r="CK12" s="67"/>
      <c r="CL12" s="65" t="s">
        <v>161</v>
      </c>
      <c r="CM12" s="66"/>
      <c r="CN12" s="67"/>
      <c r="CO12" s="65" t="s">
        <v>165</v>
      </c>
      <c r="CP12" s="66"/>
      <c r="CQ12" s="67"/>
      <c r="CR12" s="65" t="s">
        <v>169</v>
      </c>
      <c r="CS12" s="66"/>
      <c r="CT12" s="67"/>
      <c r="CU12" s="65" t="s">
        <v>173</v>
      </c>
      <c r="CV12" s="66"/>
      <c r="CW12" s="67"/>
      <c r="CX12" s="65" t="s">
        <v>177</v>
      </c>
      <c r="CY12" s="66"/>
      <c r="CZ12" s="66"/>
      <c r="DA12" s="65" t="s">
        <v>193</v>
      </c>
      <c r="DB12" s="66"/>
      <c r="DC12" s="67"/>
      <c r="DD12" s="65" t="s">
        <v>195</v>
      </c>
      <c r="DE12" s="66"/>
      <c r="DF12" s="67"/>
      <c r="DG12" s="65" t="s">
        <v>199</v>
      </c>
      <c r="DH12" s="66"/>
      <c r="DI12" s="67"/>
      <c r="DJ12" s="65" t="s">
        <v>203</v>
      </c>
      <c r="DK12" s="66"/>
      <c r="DL12" s="67"/>
      <c r="DM12" s="65" t="s">
        <v>207</v>
      </c>
      <c r="DN12" s="66"/>
      <c r="DO12" s="67"/>
      <c r="DP12" s="65" t="s">
        <v>211</v>
      </c>
      <c r="DQ12" s="66"/>
      <c r="DR12" s="67"/>
      <c r="DS12" s="65" t="s">
        <v>215</v>
      </c>
      <c r="DT12" s="66"/>
      <c r="DU12" s="67"/>
      <c r="DV12" s="65" t="s">
        <v>219</v>
      </c>
      <c r="DW12" s="66"/>
      <c r="DX12" s="67"/>
      <c r="DY12" s="65" t="s">
        <v>223</v>
      </c>
      <c r="DZ12" s="66"/>
      <c r="EA12" s="67"/>
      <c r="EB12" s="65" t="s">
        <v>226</v>
      </c>
      <c r="EC12" s="66"/>
      <c r="ED12" s="66"/>
      <c r="EE12" s="65" t="s">
        <v>247</v>
      </c>
      <c r="EF12" s="66"/>
      <c r="EG12" s="67"/>
      <c r="EH12" s="65" t="s">
        <v>251</v>
      </c>
      <c r="EI12" s="66"/>
      <c r="EJ12" s="67"/>
      <c r="EK12" s="65" t="s">
        <v>255</v>
      </c>
      <c r="EL12" s="66"/>
      <c r="EM12" s="67"/>
      <c r="EN12" s="65" t="s">
        <v>259</v>
      </c>
      <c r="EO12" s="66"/>
      <c r="EP12" s="67"/>
      <c r="EQ12" s="65" t="s">
        <v>260</v>
      </c>
      <c r="ER12" s="66"/>
      <c r="ES12" s="67"/>
      <c r="ET12" s="65" t="s">
        <v>264</v>
      </c>
      <c r="EU12" s="66"/>
      <c r="EV12" s="67"/>
      <c r="EW12" s="65" t="s">
        <v>266</v>
      </c>
      <c r="EX12" s="66"/>
      <c r="EY12" s="67"/>
      <c r="EZ12" s="65" t="s">
        <v>268</v>
      </c>
      <c r="FA12" s="66"/>
      <c r="FB12" s="67"/>
      <c r="FC12" s="65" t="s">
        <v>270</v>
      </c>
      <c r="FD12" s="66"/>
      <c r="FE12" s="67"/>
      <c r="FF12" s="65" t="s">
        <v>274</v>
      </c>
      <c r="FG12" s="66"/>
      <c r="FH12" s="67"/>
      <c r="FI12" s="65" t="s">
        <v>277</v>
      </c>
      <c r="FJ12" s="66"/>
      <c r="FK12" s="67"/>
      <c r="FL12" s="65" t="s">
        <v>280</v>
      </c>
      <c r="FM12" s="66"/>
      <c r="FN12" s="67"/>
      <c r="FO12" s="65" t="s">
        <v>284</v>
      </c>
      <c r="FP12" s="66"/>
      <c r="FQ12" s="67"/>
      <c r="FR12" s="65" t="s">
        <v>287</v>
      </c>
      <c r="FS12" s="66"/>
      <c r="FT12" s="66"/>
      <c r="FU12" s="65" t="s">
        <v>313</v>
      </c>
      <c r="FV12" s="66"/>
      <c r="FW12" s="67"/>
      <c r="FX12" s="65" t="s">
        <v>314</v>
      </c>
      <c r="FY12" s="66"/>
      <c r="FZ12" s="67"/>
      <c r="GA12" s="65" t="s">
        <v>318</v>
      </c>
      <c r="GB12" s="66"/>
      <c r="GC12" s="67"/>
      <c r="GD12" s="65" t="s">
        <v>365</v>
      </c>
      <c r="GE12" s="66"/>
      <c r="GF12" s="67"/>
      <c r="GG12" s="65" t="s">
        <v>321</v>
      </c>
      <c r="GH12" s="66"/>
      <c r="GI12" s="67"/>
      <c r="GJ12" s="65" t="s">
        <v>323</v>
      </c>
      <c r="GK12" s="66"/>
      <c r="GL12" s="67"/>
      <c r="GM12" s="65" t="s">
        <v>327</v>
      </c>
      <c r="GN12" s="66"/>
      <c r="GO12" s="67"/>
      <c r="GP12" s="65" t="s">
        <v>329</v>
      </c>
      <c r="GQ12" s="66"/>
      <c r="GR12" s="67"/>
      <c r="GS12" s="65" t="s">
        <v>333</v>
      </c>
      <c r="GT12" s="66"/>
      <c r="GU12" s="67"/>
      <c r="GV12" s="65" t="s">
        <v>335</v>
      </c>
      <c r="GW12" s="66"/>
      <c r="GX12" s="67"/>
      <c r="GY12" s="65" t="s">
        <v>339</v>
      </c>
      <c r="GZ12" s="66"/>
      <c r="HA12" s="67"/>
      <c r="HB12" s="65" t="s">
        <v>343</v>
      </c>
      <c r="HC12" s="66"/>
      <c r="HD12" s="67"/>
      <c r="HE12" s="65" t="s">
        <v>347</v>
      </c>
      <c r="HF12" s="66"/>
      <c r="HG12" s="67"/>
      <c r="HH12" s="65" t="s">
        <v>351</v>
      </c>
      <c r="HI12" s="66"/>
      <c r="HJ12" s="67"/>
      <c r="HK12" s="65" t="s">
        <v>355</v>
      </c>
      <c r="HL12" s="66"/>
      <c r="HM12" s="67"/>
      <c r="HN12" s="65" t="s">
        <v>358</v>
      </c>
      <c r="HO12" s="66"/>
      <c r="HP12" s="67"/>
      <c r="HQ12" s="65" t="s">
        <v>361</v>
      </c>
      <c r="HR12" s="66"/>
      <c r="HS12" s="67"/>
    </row>
    <row r="13" spans="1:227" ht="90.6" customHeight="1" thickBot="1" x14ac:dyDescent="0.35">
      <c r="A13" s="104"/>
      <c r="B13" s="10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7" t="s">
        <v>3159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9" t="s">
        <v>3192</v>
      </c>
      <c r="B40" s="10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9"/>
  <sheetViews>
    <sheetView tabSelected="1" topLeftCell="A33" zoomScale="80" zoomScaleNormal="80" workbookViewId="0">
      <selection activeCell="J58" sqref="J58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4" t="s">
        <v>3244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106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6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85" t="s">
        <v>244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73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244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244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8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3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4"/>
      <c r="CU5" s="78" t="s">
        <v>3</v>
      </c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81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0" t="s">
        <v>245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426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438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246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8" t="s">
        <v>292</v>
      </c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3"/>
    </row>
    <row r="6" spans="1:317" ht="0.75" customHeight="1" x14ac:dyDescent="0.3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4"/>
      <c r="B11" s="104"/>
      <c r="C11" s="95" t="s">
        <v>368</v>
      </c>
      <c r="D11" s="96" t="s">
        <v>5</v>
      </c>
      <c r="E11" s="96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3" t="s">
        <v>375</v>
      </c>
      <c r="Y11" s="94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96" t="s">
        <v>402</v>
      </c>
      <c r="BI11" s="96"/>
      <c r="BJ11" s="96"/>
      <c r="BK11" s="93" t="s">
        <v>5</v>
      </c>
      <c r="BL11" s="94"/>
      <c r="BM11" s="95"/>
      <c r="BN11" s="93" t="s">
        <v>403</v>
      </c>
      <c r="BO11" s="94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92" t="s">
        <v>16</v>
      </c>
      <c r="CA11" s="92"/>
      <c r="CB11" s="9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89" t="s">
        <v>15</v>
      </c>
      <c r="CS11" s="89"/>
      <c r="CT11" s="89"/>
      <c r="CU11" s="89" t="s">
        <v>405</v>
      </c>
      <c r="CV11" s="89"/>
      <c r="CW11" s="90"/>
      <c r="CX11" s="79" t="s">
        <v>406</v>
      </c>
      <c r="CY11" s="79"/>
      <c r="CZ11" s="79"/>
      <c r="DA11" s="79" t="s">
        <v>407</v>
      </c>
      <c r="DB11" s="79"/>
      <c r="DC11" s="79"/>
      <c r="DD11" s="69" t="s">
        <v>408</v>
      </c>
      <c r="DE11" s="69"/>
      <c r="DF11" s="6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78" t="s">
        <v>396</v>
      </c>
      <c r="DQ11" s="82"/>
      <c r="DR11" s="83"/>
      <c r="DS11" s="78" t="s">
        <v>397</v>
      </c>
      <c r="DT11" s="82"/>
      <c r="DU11" s="83"/>
      <c r="DV11" s="78" t="s">
        <v>398</v>
      </c>
      <c r="DW11" s="82"/>
      <c r="DX11" s="83"/>
      <c r="DY11" s="69" t="s">
        <v>399</v>
      </c>
      <c r="DZ11" s="69"/>
      <c r="EA11" s="69"/>
      <c r="EB11" s="69" t="s">
        <v>400</v>
      </c>
      <c r="EC11" s="69"/>
      <c r="ED11" s="69"/>
      <c r="EE11" s="69" t="s">
        <v>412</v>
      </c>
      <c r="EF11" s="69"/>
      <c r="EG11" s="69"/>
      <c r="EH11" s="69" t="s">
        <v>413</v>
      </c>
      <c r="EI11" s="69"/>
      <c r="EJ11" s="69"/>
      <c r="EK11" s="69" t="s">
        <v>414</v>
      </c>
      <c r="EL11" s="69"/>
      <c r="EM11" s="69"/>
      <c r="EN11" s="69" t="s">
        <v>415</v>
      </c>
      <c r="EO11" s="69"/>
      <c r="EP11" s="78"/>
      <c r="EQ11" s="69" t="s">
        <v>388</v>
      </c>
      <c r="ER11" s="69"/>
      <c r="ES11" s="69"/>
      <c r="ET11" s="69" t="s">
        <v>389</v>
      </c>
      <c r="EU11" s="69"/>
      <c r="EV11" s="69"/>
      <c r="EW11" s="69" t="s">
        <v>390</v>
      </c>
      <c r="EX11" s="69"/>
      <c r="EY11" s="69"/>
      <c r="EZ11" s="69" t="s">
        <v>391</v>
      </c>
      <c r="FA11" s="69"/>
      <c r="FB11" s="69"/>
      <c r="FC11" s="69" t="s">
        <v>392</v>
      </c>
      <c r="FD11" s="69"/>
      <c r="FE11" s="69"/>
      <c r="FF11" s="69" t="s">
        <v>393</v>
      </c>
      <c r="FG11" s="69"/>
      <c r="FH11" s="69"/>
      <c r="FI11" s="69" t="s">
        <v>394</v>
      </c>
      <c r="FJ11" s="69"/>
      <c r="FK11" s="69"/>
      <c r="FL11" s="69" t="s">
        <v>395</v>
      </c>
      <c r="FM11" s="69"/>
      <c r="FN11" s="69"/>
      <c r="FO11" s="69" t="s">
        <v>431</v>
      </c>
      <c r="FP11" s="69"/>
      <c r="FQ11" s="69"/>
      <c r="FR11" s="69" t="s">
        <v>432</v>
      </c>
      <c r="FS11" s="69"/>
      <c r="FT11" s="69"/>
      <c r="FU11" s="69" t="s">
        <v>433</v>
      </c>
      <c r="FV11" s="69"/>
      <c r="FW11" s="69"/>
      <c r="FX11" s="69" t="s">
        <v>434</v>
      </c>
      <c r="FY11" s="69"/>
      <c r="FZ11" s="69"/>
      <c r="GA11" s="69" t="s">
        <v>435</v>
      </c>
      <c r="GB11" s="69"/>
      <c r="GC11" s="69"/>
      <c r="GD11" s="69" t="s">
        <v>436</v>
      </c>
      <c r="GE11" s="69"/>
      <c r="GF11" s="69"/>
      <c r="GG11" s="78" t="s">
        <v>437</v>
      </c>
      <c r="GH11" s="82"/>
      <c r="GI11" s="83"/>
      <c r="GJ11" s="78" t="s">
        <v>427</v>
      </c>
      <c r="GK11" s="82"/>
      <c r="GL11" s="83"/>
      <c r="GM11" s="78" t="s">
        <v>428</v>
      </c>
      <c r="GN11" s="82"/>
      <c r="GO11" s="83"/>
      <c r="GP11" s="78" t="s">
        <v>429</v>
      </c>
      <c r="GQ11" s="82"/>
      <c r="GR11" s="83"/>
      <c r="GS11" s="78" t="s">
        <v>430</v>
      </c>
      <c r="GT11" s="82"/>
      <c r="GU11" s="83"/>
      <c r="GV11" s="78" t="s">
        <v>439</v>
      </c>
      <c r="GW11" s="82"/>
      <c r="GX11" s="83"/>
      <c r="GY11" s="78" t="s">
        <v>440</v>
      </c>
      <c r="GZ11" s="82"/>
      <c r="HA11" s="83"/>
      <c r="HB11" s="78" t="s">
        <v>441</v>
      </c>
      <c r="HC11" s="82"/>
      <c r="HD11" s="83"/>
      <c r="HE11" s="78" t="s">
        <v>442</v>
      </c>
      <c r="HF11" s="82"/>
      <c r="HG11" s="83"/>
      <c r="HH11" s="78" t="s">
        <v>443</v>
      </c>
      <c r="HI11" s="82"/>
      <c r="HJ11" s="83"/>
      <c r="HK11" s="78" t="s">
        <v>444</v>
      </c>
      <c r="HL11" s="82"/>
      <c r="HM11" s="83"/>
      <c r="HN11" s="78" t="s">
        <v>445</v>
      </c>
      <c r="HO11" s="82"/>
      <c r="HP11" s="83"/>
      <c r="HQ11" s="78" t="s">
        <v>446</v>
      </c>
      <c r="HR11" s="82"/>
      <c r="HS11" s="83"/>
      <c r="HT11" s="83" t="s">
        <v>416</v>
      </c>
      <c r="HU11" s="69"/>
      <c r="HV11" s="69"/>
      <c r="HW11" s="69" t="s">
        <v>417</v>
      </c>
      <c r="HX11" s="69"/>
      <c r="HY11" s="69"/>
      <c r="HZ11" s="69" t="s">
        <v>418</v>
      </c>
      <c r="IA11" s="69"/>
      <c r="IB11" s="69"/>
      <c r="IC11" s="69" t="s">
        <v>419</v>
      </c>
      <c r="ID11" s="69"/>
      <c r="IE11" s="69"/>
      <c r="IF11" s="69" t="s">
        <v>420</v>
      </c>
      <c r="IG11" s="69"/>
      <c r="IH11" s="69"/>
      <c r="II11" s="69" t="s">
        <v>421</v>
      </c>
      <c r="IJ11" s="69"/>
      <c r="IK11" s="69"/>
      <c r="IL11" s="69" t="s">
        <v>422</v>
      </c>
      <c r="IM11" s="69"/>
      <c r="IN11" s="69"/>
      <c r="IO11" s="69" t="s">
        <v>423</v>
      </c>
      <c r="IP11" s="69"/>
      <c r="IQ11" s="69"/>
      <c r="IR11" s="69" t="s">
        <v>424</v>
      </c>
      <c r="IS11" s="69"/>
      <c r="IT11" s="69"/>
      <c r="IU11" s="69" t="s">
        <v>425</v>
      </c>
      <c r="IV11" s="69"/>
      <c r="IW11" s="69"/>
      <c r="IX11" s="69" t="s">
        <v>447</v>
      </c>
      <c r="IY11" s="69"/>
      <c r="IZ11" s="69"/>
      <c r="JA11" s="69" t="s">
        <v>448</v>
      </c>
      <c r="JB11" s="69"/>
      <c r="JC11" s="69"/>
      <c r="JD11" s="69" t="s">
        <v>449</v>
      </c>
      <c r="JE11" s="69"/>
      <c r="JF11" s="69"/>
      <c r="JG11" s="69" t="s">
        <v>450</v>
      </c>
      <c r="JH11" s="69"/>
      <c r="JI11" s="69"/>
      <c r="JJ11" s="69" t="s">
        <v>451</v>
      </c>
      <c r="JK11" s="69"/>
      <c r="JL11" s="69"/>
      <c r="JM11" s="69" t="s">
        <v>452</v>
      </c>
      <c r="JN11" s="69"/>
      <c r="JO11" s="69"/>
      <c r="JP11" s="69" t="s">
        <v>453</v>
      </c>
      <c r="JQ11" s="69"/>
      <c r="JR11" s="69"/>
      <c r="JS11" s="69" t="s">
        <v>454</v>
      </c>
      <c r="JT11" s="69"/>
      <c r="JU11" s="69"/>
      <c r="JV11" s="69" t="s">
        <v>455</v>
      </c>
      <c r="JW11" s="69"/>
      <c r="JX11" s="69"/>
      <c r="JY11" s="69" t="s">
        <v>456</v>
      </c>
      <c r="JZ11" s="69"/>
      <c r="KA11" s="69"/>
      <c r="KB11" s="69" t="s">
        <v>457</v>
      </c>
      <c r="KC11" s="69"/>
      <c r="KD11" s="69"/>
      <c r="KE11" s="69" t="s">
        <v>458</v>
      </c>
      <c r="KF11" s="69"/>
      <c r="KG11" s="69"/>
      <c r="KH11" s="69" t="s">
        <v>459</v>
      </c>
      <c r="KI11" s="69"/>
      <c r="KJ11" s="69"/>
      <c r="KK11" s="69" t="s">
        <v>460</v>
      </c>
      <c r="KL11" s="69"/>
      <c r="KM11" s="69"/>
      <c r="KN11" s="69" t="s">
        <v>461</v>
      </c>
      <c r="KO11" s="69"/>
      <c r="KP11" s="69"/>
      <c r="KQ11" s="69" t="s">
        <v>462</v>
      </c>
      <c r="KR11" s="69"/>
      <c r="KS11" s="69"/>
      <c r="KT11" s="69" t="s">
        <v>463</v>
      </c>
      <c r="KU11" s="69"/>
      <c r="KV11" s="78"/>
      <c r="KW11" s="69" t="s">
        <v>464</v>
      </c>
      <c r="KX11" s="69"/>
      <c r="KY11" s="78"/>
      <c r="KZ11" s="69" t="s">
        <v>465</v>
      </c>
      <c r="LA11" s="69"/>
      <c r="LB11" s="78"/>
      <c r="LC11" s="69" t="s">
        <v>466</v>
      </c>
      <c r="LD11" s="69"/>
      <c r="LE11" s="69"/>
    </row>
    <row r="12" spans="1:317" ht="110.25" customHeight="1" thickBot="1" x14ac:dyDescent="0.35">
      <c r="A12" s="104"/>
      <c r="B12" s="104"/>
      <c r="C12" s="65" t="s">
        <v>467</v>
      </c>
      <c r="D12" s="66"/>
      <c r="E12" s="67"/>
      <c r="F12" s="65" t="s">
        <v>471</v>
      </c>
      <c r="G12" s="66"/>
      <c r="H12" s="67"/>
      <c r="I12" s="65" t="s">
        <v>475</v>
      </c>
      <c r="J12" s="66"/>
      <c r="K12" s="67"/>
      <c r="L12" s="65" t="s">
        <v>479</v>
      </c>
      <c r="M12" s="66"/>
      <c r="N12" s="67"/>
      <c r="O12" s="65" t="s">
        <v>483</v>
      </c>
      <c r="P12" s="66"/>
      <c r="Q12" s="67"/>
      <c r="R12" s="65" t="s">
        <v>484</v>
      </c>
      <c r="S12" s="66"/>
      <c r="T12" s="67"/>
      <c r="U12" s="65" t="s">
        <v>488</v>
      </c>
      <c r="V12" s="66"/>
      <c r="W12" s="67"/>
      <c r="X12" s="65" t="s">
        <v>493</v>
      </c>
      <c r="Y12" s="66"/>
      <c r="Z12" s="67"/>
      <c r="AA12" s="65" t="s">
        <v>497</v>
      </c>
      <c r="AB12" s="66"/>
      <c r="AC12" s="67"/>
      <c r="AD12" s="65" t="s">
        <v>501</v>
      </c>
      <c r="AE12" s="66"/>
      <c r="AF12" s="67"/>
      <c r="AG12" s="65" t="s">
        <v>505</v>
      </c>
      <c r="AH12" s="66"/>
      <c r="AI12" s="67"/>
      <c r="AJ12" s="65" t="s">
        <v>508</v>
      </c>
      <c r="AK12" s="66"/>
      <c r="AL12" s="67"/>
      <c r="AM12" s="65" t="s">
        <v>511</v>
      </c>
      <c r="AN12" s="66"/>
      <c r="AO12" s="67"/>
      <c r="AP12" s="65" t="s">
        <v>514</v>
      </c>
      <c r="AQ12" s="66"/>
      <c r="AR12" s="67"/>
      <c r="AS12" s="65" t="s">
        <v>518</v>
      </c>
      <c r="AT12" s="66"/>
      <c r="AU12" s="67"/>
      <c r="AV12" s="65" t="s">
        <v>521</v>
      </c>
      <c r="AW12" s="66"/>
      <c r="AX12" s="67"/>
      <c r="AY12" s="65" t="s">
        <v>525</v>
      </c>
      <c r="AZ12" s="66"/>
      <c r="BA12" s="67"/>
      <c r="BB12" s="65" t="s">
        <v>529</v>
      </c>
      <c r="BC12" s="66"/>
      <c r="BD12" s="67"/>
      <c r="BE12" s="65" t="s">
        <v>533</v>
      </c>
      <c r="BF12" s="66"/>
      <c r="BG12" s="67"/>
      <c r="BH12" s="65" t="s">
        <v>537</v>
      </c>
      <c r="BI12" s="66"/>
      <c r="BJ12" s="67"/>
      <c r="BK12" s="65" t="s">
        <v>539</v>
      </c>
      <c r="BL12" s="66"/>
      <c r="BM12" s="67"/>
      <c r="BN12" s="65" t="s">
        <v>541</v>
      </c>
      <c r="BO12" s="66"/>
      <c r="BP12" s="67"/>
      <c r="BQ12" s="65" t="s">
        <v>543</v>
      </c>
      <c r="BR12" s="66"/>
      <c r="BS12" s="67"/>
      <c r="BT12" s="65" t="s">
        <v>547</v>
      </c>
      <c r="BU12" s="66"/>
      <c r="BV12" s="67"/>
      <c r="BW12" s="65" t="s">
        <v>550</v>
      </c>
      <c r="BX12" s="66"/>
      <c r="BY12" s="67"/>
      <c r="BZ12" s="65" t="s">
        <v>553</v>
      </c>
      <c r="CA12" s="66"/>
      <c r="CB12" s="67"/>
      <c r="CC12" s="65" t="s">
        <v>555</v>
      </c>
      <c r="CD12" s="66"/>
      <c r="CE12" s="67"/>
      <c r="CF12" s="65" t="s">
        <v>557</v>
      </c>
      <c r="CG12" s="66"/>
      <c r="CH12" s="67"/>
      <c r="CI12" s="65" t="s">
        <v>561</v>
      </c>
      <c r="CJ12" s="66"/>
      <c r="CK12" s="67"/>
      <c r="CL12" s="65" t="s">
        <v>565</v>
      </c>
      <c r="CM12" s="66"/>
      <c r="CN12" s="67"/>
      <c r="CO12" s="65" t="s">
        <v>569</v>
      </c>
      <c r="CP12" s="66"/>
      <c r="CQ12" s="67"/>
      <c r="CR12" s="65" t="s">
        <v>573</v>
      </c>
      <c r="CS12" s="66"/>
      <c r="CT12" s="67"/>
      <c r="CU12" s="65" t="s">
        <v>575</v>
      </c>
      <c r="CV12" s="66"/>
      <c r="CW12" s="67"/>
      <c r="CX12" s="65" t="s">
        <v>579</v>
      </c>
      <c r="CY12" s="66"/>
      <c r="CZ12" s="67"/>
      <c r="DA12" s="65" t="s">
        <v>582</v>
      </c>
      <c r="DB12" s="66"/>
      <c r="DC12" s="67"/>
      <c r="DD12" s="65" t="s">
        <v>586</v>
      </c>
      <c r="DE12" s="66"/>
      <c r="DF12" s="67"/>
      <c r="DG12" s="65" t="s">
        <v>589</v>
      </c>
      <c r="DH12" s="66"/>
      <c r="DI12" s="67"/>
      <c r="DJ12" s="65" t="s">
        <v>593</v>
      </c>
      <c r="DK12" s="66"/>
      <c r="DL12" s="67"/>
      <c r="DM12" s="65" t="s">
        <v>597</v>
      </c>
      <c r="DN12" s="66"/>
      <c r="DO12" s="67"/>
      <c r="DP12" s="65" t="s">
        <v>598</v>
      </c>
      <c r="DQ12" s="66"/>
      <c r="DR12" s="67"/>
      <c r="DS12" s="65" t="s">
        <v>601</v>
      </c>
      <c r="DT12" s="66"/>
      <c r="DU12" s="67"/>
      <c r="DV12" s="111" t="s">
        <v>604</v>
      </c>
      <c r="DW12" s="112"/>
      <c r="DX12" s="113"/>
      <c r="DY12" s="65" t="s">
        <v>608</v>
      </c>
      <c r="DZ12" s="66"/>
      <c r="EA12" s="67"/>
      <c r="EB12" s="65" t="s">
        <v>612</v>
      </c>
      <c r="EC12" s="66"/>
      <c r="ED12" s="67"/>
      <c r="EE12" s="65" t="s">
        <v>613</v>
      </c>
      <c r="EF12" s="66"/>
      <c r="EG12" s="67"/>
      <c r="EH12" s="65" t="s">
        <v>616</v>
      </c>
      <c r="EI12" s="66"/>
      <c r="EJ12" s="67"/>
      <c r="EK12" s="65" t="s">
        <v>617</v>
      </c>
      <c r="EL12" s="66"/>
      <c r="EM12" s="67"/>
      <c r="EN12" s="65" t="s">
        <v>620</v>
      </c>
      <c r="EO12" s="66"/>
      <c r="EP12" s="67"/>
      <c r="EQ12" s="65" t="s">
        <v>624</v>
      </c>
      <c r="ER12" s="66"/>
      <c r="ES12" s="67"/>
      <c r="ET12" s="65" t="s">
        <v>628</v>
      </c>
      <c r="EU12" s="66"/>
      <c r="EV12" s="67"/>
      <c r="EW12" s="65" t="s">
        <v>631</v>
      </c>
      <c r="EX12" s="66"/>
      <c r="EY12" s="67"/>
      <c r="EZ12" s="65" t="s">
        <v>634</v>
      </c>
      <c r="FA12" s="66"/>
      <c r="FB12" s="67"/>
      <c r="FC12" s="65" t="s">
        <v>638</v>
      </c>
      <c r="FD12" s="66"/>
      <c r="FE12" s="67"/>
      <c r="FF12" s="65" t="s">
        <v>642</v>
      </c>
      <c r="FG12" s="66"/>
      <c r="FH12" s="67"/>
      <c r="FI12" s="65" t="s">
        <v>646</v>
      </c>
      <c r="FJ12" s="66"/>
      <c r="FK12" s="67"/>
      <c r="FL12" s="65" t="s">
        <v>648</v>
      </c>
      <c r="FM12" s="66"/>
      <c r="FN12" s="67"/>
      <c r="FO12" s="65" t="s">
        <v>650</v>
      </c>
      <c r="FP12" s="66"/>
      <c r="FQ12" s="67"/>
      <c r="FR12" s="65" t="s">
        <v>652</v>
      </c>
      <c r="FS12" s="66"/>
      <c r="FT12" s="67"/>
      <c r="FU12" s="65" t="s">
        <v>653</v>
      </c>
      <c r="FV12" s="66"/>
      <c r="FW12" s="67"/>
      <c r="FX12" s="65" t="s">
        <v>654</v>
      </c>
      <c r="FY12" s="66"/>
      <c r="FZ12" s="67"/>
      <c r="GA12" s="65" t="s">
        <v>658</v>
      </c>
      <c r="GB12" s="66"/>
      <c r="GC12" s="67"/>
      <c r="GD12" s="65" t="s">
        <v>661</v>
      </c>
      <c r="GE12" s="66"/>
      <c r="GF12" s="67"/>
      <c r="GG12" s="65" t="s">
        <v>665</v>
      </c>
      <c r="GH12" s="66"/>
      <c r="GI12" s="67"/>
      <c r="GJ12" s="65" t="s">
        <v>667</v>
      </c>
      <c r="GK12" s="66"/>
      <c r="GL12" s="67"/>
      <c r="GM12" s="65" t="s">
        <v>669</v>
      </c>
      <c r="GN12" s="66"/>
      <c r="GO12" s="67"/>
      <c r="GP12" s="65" t="s">
        <v>673</v>
      </c>
      <c r="GQ12" s="66"/>
      <c r="GR12" s="67"/>
      <c r="GS12" s="65" t="s">
        <v>675</v>
      </c>
      <c r="GT12" s="66"/>
      <c r="GU12" s="67"/>
      <c r="GV12" s="65" t="s">
        <v>678</v>
      </c>
      <c r="GW12" s="66"/>
      <c r="GX12" s="67"/>
      <c r="GY12" s="65" t="s">
        <v>682</v>
      </c>
      <c r="GZ12" s="66"/>
      <c r="HA12" s="67"/>
      <c r="HB12" s="65" t="s">
        <v>685</v>
      </c>
      <c r="HC12" s="66"/>
      <c r="HD12" s="67"/>
      <c r="HE12" s="65" t="s">
        <v>686</v>
      </c>
      <c r="HF12" s="66"/>
      <c r="HG12" s="67"/>
      <c r="HH12" s="65" t="s">
        <v>690</v>
      </c>
      <c r="HI12" s="66"/>
      <c r="HJ12" s="67"/>
      <c r="HK12" s="65" t="s">
        <v>694</v>
      </c>
      <c r="HL12" s="66"/>
      <c r="HM12" s="67"/>
      <c r="HN12" s="65" t="s">
        <v>698</v>
      </c>
      <c r="HO12" s="66"/>
      <c r="HP12" s="67"/>
      <c r="HQ12" s="65" t="s">
        <v>699</v>
      </c>
      <c r="HR12" s="66"/>
      <c r="HS12" s="67"/>
      <c r="HT12" s="65" t="s">
        <v>700</v>
      </c>
      <c r="HU12" s="66"/>
      <c r="HV12" s="67"/>
      <c r="HW12" s="65" t="s">
        <v>704</v>
      </c>
      <c r="HX12" s="66"/>
      <c r="HY12" s="67"/>
      <c r="HZ12" s="65" t="s">
        <v>706</v>
      </c>
      <c r="IA12" s="66"/>
      <c r="IB12" s="67"/>
      <c r="IC12" s="65" t="s">
        <v>708</v>
      </c>
      <c r="ID12" s="66"/>
      <c r="IE12" s="67"/>
      <c r="IF12" s="65" t="s">
        <v>712</v>
      </c>
      <c r="IG12" s="66"/>
      <c r="IH12" s="67"/>
      <c r="II12" s="65" t="s">
        <v>713</v>
      </c>
      <c r="IJ12" s="66"/>
      <c r="IK12" s="67"/>
      <c r="IL12" s="65" t="s">
        <v>715</v>
      </c>
      <c r="IM12" s="66"/>
      <c r="IN12" s="67"/>
      <c r="IO12" s="65" t="s">
        <v>719</v>
      </c>
      <c r="IP12" s="66"/>
      <c r="IQ12" s="67"/>
      <c r="IR12" s="65" t="s">
        <v>722</v>
      </c>
      <c r="IS12" s="66"/>
      <c r="IT12" s="67"/>
      <c r="IU12" s="65" t="s">
        <v>726</v>
      </c>
      <c r="IV12" s="66"/>
      <c r="IW12" s="67"/>
      <c r="IX12" s="65" t="s">
        <v>728</v>
      </c>
      <c r="IY12" s="66"/>
      <c r="IZ12" s="67"/>
      <c r="JA12" s="65" t="s">
        <v>732</v>
      </c>
      <c r="JB12" s="66"/>
      <c r="JC12" s="67"/>
      <c r="JD12" s="65" t="s">
        <v>736</v>
      </c>
      <c r="JE12" s="66"/>
      <c r="JF12" s="67"/>
      <c r="JG12" s="65" t="s">
        <v>738</v>
      </c>
      <c r="JH12" s="66"/>
      <c r="JI12" s="67"/>
      <c r="JJ12" s="65" t="s">
        <v>742</v>
      </c>
      <c r="JK12" s="66"/>
      <c r="JL12" s="67"/>
      <c r="JM12" s="65" t="s">
        <v>745</v>
      </c>
      <c r="JN12" s="66"/>
      <c r="JO12" s="67"/>
      <c r="JP12" s="65" t="s">
        <v>749</v>
      </c>
      <c r="JQ12" s="66"/>
      <c r="JR12" s="67"/>
      <c r="JS12" s="65" t="s">
        <v>750</v>
      </c>
      <c r="JT12" s="66"/>
      <c r="JU12" s="67"/>
      <c r="JV12" s="65" t="s">
        <v>754</v>
      </c>
      <c r="JW12" s="66"/>
      <c r="JX12" s="67"/>
      <c r="JY12" s="65" t="s">
        <v>758</v>
      </c>
      <c r="JZ12" s="66"/>
      <c r="KA12" s="67"/>
      <c r="KB12" s="65" t="s">
        <v>762</v>
      </c>
      <c r="KC12" s="66"/>
      <c r="KD12" s="67"/>
      <c r="KE12" s="65" t="s">
        <v>766</v>
      </c>
      <c r="KF12" s="66"/>
      <c r="KG12" s="67"/>
      <c r="KH12" s="65" t="s">
        <v>770</v>
      </c>
      <c r="KI12" s="66"/>
      <c r="KJ12" s="67"/>
      <c r="KK12" s="65" t="s">
        <v>773</v>
      </c>
      <c r="KL12" s="66"/>
      <c r="KM12" s="67"/>
      <c r="KN12" s="65" t="s">
        <v>776</v>
      </c>
      <c r="KO12" s="66"/>
      <c r="KP12" s="67"/>
      <c r="KQ12" s="65" t="s">
        <v>779</v>
      </c>
      <c r="KR12" s="66"/>
      <c r="KS12" s="67"/>
      <c r="KT12" s="65" t="s">
        <v>783</v>
      </c>
      <c r="KU12" s="66"/>
      <c r="KV12" s="67"/>
      <c r="KW12" s="65" t="s">
        <v>785</v>
      </c>
      <c r="KX12" s="66"/>
      <c r="KY12" s="67"/>
      <c r="KZ12" s="65" t="s">
        <v>787</v>
      </c>
      <c r="LA12" s="66"/>
      <c r="LB12" s="67"/>
      <c r="LC12" s="65" t="s">
        <v>788</v>
      </c>
      <c r="LD12" s="66"/>
      <c r="LE12" s="67"/>
    </row>
    <row r="13" spans="1:317" ht="108.6" thickBot="1" x14ac:dyDescent="0.35">
      <c r="A13" s="104"/>
      <c r="B13" s="10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3221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/>
      <c r="DZ14" s="24">
        <v>1</v>
      </c>
      <c r="EA14" s="24"/>
      <c r="EB14" s="24">
        <v>1</v>
      </c>
      <c r="EC14" s="24"/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>
        <v>1</v>
      </c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>
        <v>1</v>
      </c>
      <c r="FY14" s="24"/>
      <c r="FZ14" s="24"/>
      <c r="GA14" s="24"/>
      <c r="GB14" s="24">
        <v>1</v>
      </c>
      <c r="GC14" s="24"/>
      <c r="GD14" s="24">
        <v>1</v>
      </c>
      <c r="GE14" s="24"/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/>
      <c r="HF14" s="24">
        <v>1</v>
      </c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/>
      <c r="HR14" s="24">
        <v>1</v>
      </c>
      <c r="HS14" s="2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/>
      <c r="IK14" s="4">
        <v>1</v>
      </c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>
        <v>1</v>
      </c>
      <c r="KR14" s="4"/>
      <c r="KS14" s="4"/>
      <c r="KT14" s="4">
        <v>1</v>
      </c>
      <c r="KU14" s="4"/>
      <c r="KV14" s="30"/>
      <c r="KW14" s="4"/>
      <c r="KX14" s="4">
        <v>1</v>
      </c>
      <c r="KY14" s="4"/>
      <c r="KZ14" s="4"/>
      <c r="LA14" s="4">
        <v>1</v>
      </c>
      <c r="LB14" s="4"/>
      <c r="LC14" s="4">
        <v>1</v>
      </c>
      <c r="LD14" s="4"/>
      <c r="LE14" s="4"/>
    </row>
    <row r="15" spans="1:317" ht="15.6" x14ac:dyDescent="0.3">
      <c r="A15" s="2">
        <v>2</v>
      </c>
      <c r="B15" s="1" t="s">
        <v>3222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</row>
    <row r="16" spans="1:317" ht="15.6" x14ac:dyDescent="0.3">
      <c r="A16" s="2">
        <v>3</v>
      </c>
      <c r="B16" s="1" t="s">
        <v>3223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</row>
    <row r="17" spans="1:317" ht="15.6" x14ac:dyDescent="0.3">
      <c r="A17" s="2">
        <v>4</v>
      </c>
      <c r="B17" s="1" t="s">
        <v>3224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6" x14ac:dyDescent="0.3">
      <c r="A18" s="2">
        <v>5</v>
      </c>
      <c r="B18" s="1" t="s">
        <v>3225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6" x14ac:dyDescent="0.3">
      <c r="A19" s="2">
        <v>6</v>
      </c>
      <c r="B19" s="1" t="s">
        <v>3226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>
        <v>1</v>
      </c>
      <c r="KK19" s="4"/>
      <c r="KL19" s="4">
        <v>1</v>
      </c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</row>
    <row r="20" spans="1:317" ht="15.6" x14ac:dyDescent="0.3">
      <c r="A20" s="2">
        <v>7</v>
      </c>
      <c r="B20" s="1" t="s">
        <v>3227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/>
      <c r="BI20" s="1">
        <v>1</v>
      </c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/>
      <c r="BX20" s="1">
        <v>1</v>
      </c>
      <c r="BY20" s="1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>
        <v>1</v>
      </c>
      <c r="KK20" s="4"/>
      <c r="KL20" s="4">
        <v>1</v>
      </c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30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</row>
    <row r="21" spans="1:317" x14ac:dyDescent="0.3">
      <c r="A21" s="3">
        <v>8</v>
      </c>
      <c r="B21" s="4" t="s">
        <v>3228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>
        <v>1</v>
      </c>
      <c r="KK21" s="4"/>
      <c r="KL21" s="4">
        <v>1</v>
      </c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30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</row>
    <row r="22" spans="1:317" x14ac:dyDescent="0.3">
      <c r="A22" s="3">
        <v>9</v>
      </c>
      <c r="B22" s="4" t="s">
        <v>3229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3">
      <c r="A23" s="3">
        <v>10</v>
      </c>
      <c r="B23" s="4" t="s">
        <v>3230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30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3">
      <c r="A24" s="3">
        <v>11</v>
      </c>
      <c r="B24" s="4" t="s">
        <v>3231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3">
      <c r="A25" s="3">
        <v>12</v>
      </c>
      <c r="B25" s="4" t="s">
        <v>3232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30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3">
      <c r="A26" s="3">
        <v>13</v>
      </c>
      <c r="B26" s="4" t="s">
        <v>3233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>
        <v>1</v>
      </c>
      <c r="ES26" s="4"/>
      <c r="ET26" s="4"/>
      <c r="EU26" s="4">
        <v>1</v>
      </c>
      <c r="EV26" s="4"/>
      <c r="EW26" s="4">
        <v>1</v>
      </c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3">
      <c r="A27" s="3">
        <v>14</v>
      </c>
      <c r="B27" s="4" t="s">
        <v>3234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3">
      <c r="A28" s="3">
        <v>15</v>
      </c>
      <c r="B28" s="4" t="s">
        <v>3235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3">
      <c r="A29" s="3">
        <v>16</v>
      </c>
      <c r="B29" s="4" t="s">
        <v>3236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30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4" t="s">
        <v>3237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4" t="s">
        <v>3238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4" t="s">
        <v>3239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>
        <v>1</v>
      </c>
      <c r="KU32" s="4"/>
      <c r="KV32" s="30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4" t="s">
        <v>3240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30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ht="15.6" x14ac:dyDescent="0.3">
      <c r="A34" s="3">
        <v>21</v>
      </c>
      <c r="B34" s="4" t="s">
        <v>3241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1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>
        <v>1</v>
      </c>
      <c r="KU34" s="4"/>
      <c r="KV34" s="30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3">
      <c r="A35" s="3">
        <v>22</v>
      </c>
      <c r="B35" s="4" t="s">
        <v>3242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>
        <v>1</v>
      </c>
      <c r="KR35" s="4"/>
      <c r="KS35" s="4"/>
      <c r="KT35" s="4">
        <v>1</v>
      </c>
      <c r="KU35" s="4"/>
      <c r="KV35" s="30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</row>
    <row r="36" spans="1:317" x14ac:dyDescent="0.3">
      <c r="A36" s="3">
        <v>23</v>
      </c>
      <c r="B36" s="4" t="s">
        <v>3243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30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</row>
    <row r="37" spans="1:317" x14ac:dyDescent="0.3">
      <c r="A37" s="97" t="s">
        <v>789</v>
      </c>
      <c r="B37" s="98"/>
      <c r="C37" s="3">
        <f t="shared" ref="C37:BN37" si="0">SUM(C14:C36)</f>
        <v>23</v>
      </c>
      <c r="D37" s="3">
        <f t="shared" si="0"/>
        <v>0</v>
      </c>
      <c r="E37" s="3">
        <f t="shared" si="0"/>
        <v>0</v>
      </c>
      <c r="F37" s="3">
        <f t="shared" si="0"/>
        <v>23</v>
      </c>
      <c r="G37" s="3">
        <f t="shared" si="0"/>
        <v>0</v>
      </c>
      <c r="H37" s="3">
        <f t="shared" si="0"/>
        <v>0</v>
      </c>
      <c r="I37" s="3">
        <f t="shared" si="0"/>
        <v>23</v>
      </c>
      <c r="J37" s="3">
        <f t="shared" si="0"/>
        <v>0</v>
      </c>
      <c r="K37" s="3">
        <f t="shared" si="0"/>
        <v>0</v>
      </c>
      <c r="L37" s="3">
        <f t="shared" si="0"/>
        <v>17</v>
      </c>
      <c r="M37" s="3">
        <f t="shared" si="0"/>
        <v>6</v>
      </c>
      <c r="N37" s="3">
        <f t="shared" si="0"/>
        <v>0</v>
      </c>
      <c r="O37" s="3">
        <f t="shared" si="0"/>
        <v>20</v>
      </c>
      <c r="P37" s="3">
        <f t="shared" si="0"/>
        <v>3</v>
      </c>
      <c r="Q37" s="3">
        <f t="shared" si="0"/>
        <v>0</v>
      </c>
      <c r="R37" s="3">
        <f t="shared" si="0"/>
        <v>20</v>
      </c>
      <c r="S37" s="3">
        <f t="shared" si="0"/>
        <v>3</v>
      </c>
      <c r="T37" s="3">
        <f t="shared" si="0"/>
        <v>0</v>
      </c>
      <c r="U37" s="3">
        <f t="shared" si="0"/>
        <v>16</v>
      </c>
      <c r="V37" s="3">
        <f t="shared" si="0"/>
        <v>7</v>
      </c>
      <c r="W37" s="3">
        <f t="shared" si="0"/>
        <v>0</v>
      </c>
      <c r="X37" s="3">
        <f t="shared" si="0"/>
        <v>23</v>
      </c>
      <c r="Y37" s="3">
        <f t="shared" si="0"/>
        <v>0</v>
      </c>
      <c r="Z37" s="3">
        <f t="shared" si="0"/>
        <v>0</v>
      </c>
      <c r="AA37" s="3">
        <f t="shared" si="0"/>
        <v>19</v>
      </c>
      <c r="AB37" s="3">
        <f t="shared" si="0"/>
        <v>4</v>
      </c>
      <c r="AC37" s="3">
        <f t="shared" si="0"/>
        <v>0</v>
      </c>
      <c r="AD37" s="3">
        <f t="shared" si="0"/>
        <v>23</v>
      </c>
      <c r="AE37" s="3">
        <f t="shared" si="0"/>
        <v>0</v>
      </c>
      <c r="AF37" s="3">
        <f t="shared" si="0"/>
        <v>0</v>
      </c>
      <c r="AG37" s="3">
        <f t="shared" si="0"/>
        <v>21</v>
      </c>
      <c r="AH37" s="3">
        <f t="shared" si="0"/>
        <v>2</v>
      </c>
      <c r="AI37" s="3">
        <f t="shared" si="0"/>
        <v>0</v>
      </c>
      <c r="AJ37" s="3">
        <f t="shared" si="0"/>
        <v>19</v>
      </c>
      <c r="AK37" s="3">
        <f t="shared" si="0"/>
        <v>4</v>
      </c>
      <c r="AL37" s="3">
        <f t="shared" si="0"/>
        <v>0</v>
      </c>
      <c r="AM37" s="3">
        <f t="shared" si="0"/>
        <v>21</v>
      </c>
      <c r="AN37" s="3">
        <f t="shared" si="0"/>
        <v>2</v>
      </c>
      <c r="AO37" s="3">
        <f t="shared" si="0"/>
        <v>0</v>
      </c>
      <c r="AP37" s="3">
        <f t="shared" si="0"/>
        <v>21</v>
      </c>
      <c r="AQ37" s="3">
        <f t="shared" si="0"/>
        <v>2</v>
      </c>
      <c r="AR37" s="3">
        <f t="shared" si="0"/>
        <v>0</v>
      </c>
      <c r="AS37" s="3">
        <f t="shared" si="0"/>
        <v>19</v>
      </c>
      <c r="AT37" s="3">
        <f t="shared" si="0"/>
        <v>3</v>
      </c>
      <c r="AU37" s="3">
        <f t="shared" si="0"/>
        <v>0</v>
      </c>
      <c r="AV37" s="3">
        <f t="shared" si="0"/>
        <v>18</v>
      </c>
      <c r="AW37" s="3">
        <f t="shared" si="0"/>
        <v>5</v>
      </c>
      <c r="AX37" s="3">
        <f t="shared" si="0"/>
        <v>0</v>
      </c>
      <c r="AY37" s="3">
        <f t="shared" si="0"/>
        <v>19</v>
      </c>
      <c r="AZ37" s="3">
        <f t="shared" si="0"/>
        <v>4</v>
      </c>
      <c r="BA37" s="3">
        <f t="shared" si="0"/>
        <v>0</v>
      </c>
      <c r="BB37" s="3">
        <f t="shared" si="0"/>
        <v>16</v>
      </c>
      <c r="BC37" s="3">
        <f t="shared" si="0"/>
        <v>7</v>
      </c>
      <c r="BD37" s="3">
        <f t="shared" si="0"/>
        <v>0</v>
      </c>
      <c r="BE37" s="3">
        <f t="shared" si="0"/>
        <v>23</v>
      </c>
      <c r="BF37" s="3">
        <f t="shared" si="0"/>
        <v>0</v>
      </c>
      <c r="BG37" s="3">
        <f t="shared" si="0"/>
        <v>0</v>
      </c>
      <c r="BH37" s="3">
        <f t="shared" si="0"/>
        <v>20</v>
      </c>
      <c r="BI37" s="3">
        <f t="shared" si="0"/>
        <v>3</v>
      </c>
      <c r="BJ37" s="3">
        <f t="shared" si="0"/>
        <v>0</v>
      </c>
      <c r="BK37" s="3">
        <f t="shared" si="0"/>
        <v>18</v>
      </c>
      <c r="BL37" s="3">
        <f t="shared" si="0"/>
        <v>5</v>
      </c>
      <c r="BM37" s="3">
        <f t="shared" si="0"/>
        <v>0</v>
      </c>
      <c r="BN37" s="3">
        <f t="shared" si="0"/>
        <v>16</v>
      </c>
      <c r="BO37" s="3">
        <f t="shared" ref="BO37:DZ37" si="1">SUM(BO14:BO36)</f>
        <v>7</v>
      </c>
      <c r="BP37" s="3">
        <f t="shared" si="1"/>
        <v>0</v>
      </c>
      <c r="BQ37" s="3">
        <f t="shared" si="1"/>
        <v>15</v>
      </c>
      <c r="BR37" s="3">
        <f t="shared" si="1"/>
        <v>8</v>
      </c>
      <c r="BS37" s="3">
        <f t="shared" si="1"/>
        <v>0</v>
      </c>
      <c r="BT37" s="3">
        <f t="shared" si="1"/>
        <v>18</v>
      </c>
      <c r="BU37" s="3">
        <f t="shared" si="1"/>
        <v>5</v>
      </c>
      <c r="BV37" s="3">
        <f t="shared" si="1"/>
        <v>0</v>
      </c>
      <c r="BW37" s="3">
        <f t="shared" si="1"/>
        <v>14</v>
      </c>
      <c r="BX37" s="3">
        <f t="shared" si="1"/>
        <v>9</v>
      </c>
      <c r="BY37" s="3">
        <f t="shared" si="1"/>
        <v>0</v>
      </c>
      <c r="BZ37" s="3">
        <f t="shared" si="1"/>
        <v>17</v>
      </c>
      <c r="CA37" s="3">
        <f t="shared" si="1"/>
        <v>6</v>
      </c>
      <c r="CB37" s="3">
        <f t="shared" si="1"/>
        <v>0</v>
      </c>
      <c r="CC37" s="3">
        <f t="shared" si="1"/>
        <v>14</v>
      </c>
      <c r="CD37" s="3">
        <f t="shared" si="1"/>
        <v>9</v>
      </c>
      <c r="CE37" s="3">
        <f t="shared" si="1"/>
        <v>0</v>
      </c>
      <c r="CF37" s="3">
        <f t="shared" si="1"/>
        <v>9</v>
      </c>
      <c r="CG37" s="3">
        <f t="shared" si="1"/>
        <v>14</v>
      </c>
      <c r="CH37" s="3">
        <f t="shared" si="1"/>
        <v>0</v>
      </c>
      <c r="CI37" s="3">
        <f t="shared" si="1"/>
        <v>9</v>
      </c>
      <c r="CJ37" s="3">
        <f t="shared" si="1"/>
        <v>14</v>
      </c>
      <c r="CK37" s="3">
        <f t="shared" si="1"/>
        <v>0</v>
      </c>
      <c r="CL37" s="3">
        <f t="shared" si="1"/>
        <v>15</v>
      </c>
      <c r="CM37" s="3">
        <f t="shared" si="1"/>
        <v>8</v>
      </c>
      <c r="CN37" s="3">
        <f t="shared" si="1"/>
        <v>0</v>
      </c>
      <c r="CO37" s="3">
        <f t="shared" si="1"/>
        <v>14</v>
      </c>
      <c r="CP37" s="3">
        <f t="shared" si="1"/>
        <v>9</v>
      </c>
      <c r="CQ37" s="3">
        <f t="shared" si="1"/>
        <v>0</v>
      </c>
      <c r="CR37" s="3">
        <f t="shared" si="1"/>
        <v>13</v>
      </c>
      <c r="CS37" s="3">
        <f t="shared" si="1"/>
        <v>10</v>
      </c>
      <c r="CT37" s="3">
        <f t="shared" si="1"/>
        <v>0</v>
      </c>
      <c r="CU37" s="3">
        <f t="shared" si="1"/>
        <v>23</v>
      </c>
      <c r="CV37" s="3">
        <f t="shared" si="1"/>
        <v>0</v>
      </c>
      <c r="CW37" s="3">
        <f t="shared" si="1"/>
        <v>0</v>
      </c>
      <c r="CX37" s="3">
        <f t="shared" si="1"/>
        <v>23</v>
      </c>
      <c r="CY37" s="3">
        <f t="shared" si="1"/>
        <v>0</v>
      </c>
      <c r="CZ37" s="3">
        <f t="shared" si="1"/>
        <v>0</v>
      </c>
      <c r="DA37" s="3">
        <f t="shared" si="1"/>
        <v>15</v>
      </c>
      <c r="DB37" s="3">
        <f t="shared" si="1"/>
        <v>8</v>
      </c>
      <c r="DC37" s="3">
        <f t="shared" si="1"/>
        <v>0</v>
      </c>
      <c r="DD37" s="3">
        <f t="shared" si="1"/>
        <v>23</v>
      </c>
      <c r="DE37" s="3">
        <f t="shared" si="1"/>
        <v>0</v>
      </c>
      <c r="DF37" s="3">
        <f t="shared" si="1"/>
        <v>0</v>
      </c>
      <c r="DG37" s="3">
        <f t="shared" si="1"/>
        <v>15</v>
      </c>
      <c r="DH37" s="3">
        <f t="shared" si="1"/>
        <v>8</v>
      </c>
      <c r="DI37" s="3">
        <f t="shared" si="1"/>
        <v>0</v>
      </c>
      <c r="DJ37" s="3">
        <f t="shared" si="1"/>
        <v>14</v>
      </c>
      <c r="DK37" s="3">
        <f t="shared" si="1"/>
        <v>9</v>
      </c>
      <c r="DL37" s="3">
        <f t="shared" si="1"/>
        <v>0</v>
      </c>
      <c r="DM37" s="3">
        <f t="shared" si="1"/>
        <v>23</v>
      </c>
      <c r="DN37" s="3">
        <f t="shared" si="1"/>
        <v>0</v>
      </c>
      <c r="DO37" s="3">
        <f t="shared" si="1"/>
        <v>0</v>
      </c>
      <c r="DP37" s="3">
        <f t="shared" si="1"/>
        <v>15</v>
      </c>
      <c r="DQ37" s="3">
        <f t="shared" si="1"/>
        <v>8</v>
      </c>
      <c r="DR37" s="3">
        <f t="shared" si="1"/>
        <v>0</v>
      </c>
      <c r="DS37" s="3">
        <f t="shared" si="1"/>
        <v>18</v>
      </c>
      <c r="DT37" s="3">
        <f t="shared" si="1"/>
        <v>5</v>
      </c>
      <c r="DU37" s="3">
        <f t="shared" si="1"/>
        <v>0</v>
      </c>
      <c r="DV37" s="3">
        <f t="shared" si="1"/>
        <v>23</v>
      </c>
      <c r="DW37" s="3">
        <f t="shared" si="1"/>
        <v>0</v>
      </c>
      <c r="DX37" s="3">
        <f t="shared" si="1"/>
        <v>0</v>
      </c>
      <c r="DY37" s="3">
        <f t="shared" si="1"/>
        <v>14</v>
      </c>
      <c r="DZ37" s="3">
        <f t="shared" si="1"/>
        <v>9</v>
      </c>
      <c r="EA37" s="3">
        <f t="shared" ref="EA37:GL37" si="2">SUM(EA14:EA36)</f>
        <v>0</v>
      </c>
      <c r="EB37" s="3">
        <f t="shared" si="2"/>
        <v>23</v>
      </c>
      <c r="EC37" s="3">
        <f t="shared" si="2"/>
        <v>0</v>
      </c>
      <c r="ED37" s="3">
        <f t="shared" si="2"/>
        <v>0</v>
      </c>
      <c r="EE37" s="3">
        <f t="shared" si="2"/>
        <v>14</v>
      </c>
      <c r="EF37" s="3">
        <f t="shared" si="2"/>
        <v>9</v>
      </c>
      <c r="EG37" s="3">
        <f t="shared" si="2"/>
        <v>0</v>
      </c>
      <c r="EH37" s="3">
        <f t="shared" si="2"/>
        <v>17</v>
      </c>
      <c r="EI37" s="3">
        <f t="shared" si="2"/>
        <v>6</v>
      </c>
      <c r="EJ37" s="3">
        <f t="shared" si="2"/>
        <v>0</v>
      </c>
      <c r="EK37" s="3">
        <f t="shared" si="2"/>
        <v>14</v>
      </c>
      <c r="EL37" s="3">
        <f t="shared" si="2"/>
        <v>9</v>
      </c>
      <c r="EM37" s="3">
        <f t="shared" si="2"/>
        <v>0</v>
      </c>
      <c r="EN37" s="3">
        <f t="shared" si="2"/>
        <v>16</v>
      </c>
      <c r="EO37" s="3">
        <f t="shared" si="2"/>
        <v>7</v>
      </c>
      <c r="EP37" s="3">
        <f t="shared" si="2"/>
        <v>0</v>
      </c>
      <c r="EQ37" s="3">
        <f t="shared" si="2"/>
        <v>19</v>
      </c>
      <c r="ER37" s="3">
        <f t="shared" si="2"/>
        <v>5</v>
      </c>
      <c r="ES37" s="3">
        <f t="shared" si="2"/>
        <v>0</v>
      </c>
      <c r="ET37" s="3">
        <f t="shared" si="2"/>
        <v>16</v>
      </c>
      <c r="EU37" s="3">
        <f t="shared" si="2"/>
        <v>7</v>
      </c>
      <c r="EV37" s="3">
        <f t="shared" si="2"/>
        <v>0</v>
      </c>
      <c r="EW37" s="3">
        <f t="shared" si="2"/>
        <v>18</v>
      </c>
      <c r="EX37" s="3">
        <f t="shared" si="2"/>
        <v>6</v>
      </c>
      <c r="EY37" s="3">
        <f t="shared" si="2"/>
        <v>0</v>
      </c>
      <c r="EZ37" s="3">
        <f t="shared" si="2"/>
        <v>17</v>
      </c>
      <c r="FA37" s="3">
        <f t="shared" si="2"/>
        <v>6</v>
      </c>
      <c r="FB37" s="3">
        <f t="shared" si="2"/>
        <v>0</v>
      </c>
      <c r="FC37" s="3">
        <f t="shared" si="2"/>
        <v>12</v>
      </c>
      <c r="FD37" s="3">
        <f t="shared" si="2"/>
        <v>11</v>
      </c>
      <c r="FE37" s="3">
        <f t="shared" si="2"/>
        <v>0</v>
      </c>
      <c r="FF37" s="3">
        <f t="shared" si="2"/>
        <v>14</v>
      </c>
      <c r="FG37" s="3">
        <f t="shared" si="2"/>
        <v>9</v>
      </c>
      <c r="FH37" s="3">
        <f t="shared" si="2"/>
        <v>0</v>
      </c>
      <c r="FI37" s="3">
        <f t="shared" si="2"/>
        <v>14</v>
      </c>
      <c r="FJ37" s="3">
        <f t="shared" si="2"/>
        <v>9</v>
      </c>
      <c r="FK37" s="3">
        <f t="shared" si="2"/>
        <v>0</v>
      </c>
      <c r="FL37" s="3">
        <f t="shared" si="2"/>
        <v>15</v>
      </c>
      <c r="FM37" s="3">
        <f t="shared" si="2"/>
        <v>8</v>
      </c>
      <c r="FN37" s="3">
        <f t="shared" si="2"/>
        <v>0</v>
      </c>
      <c r="FO37" s="3">
        <f t="shared" si="2"/>
        <v>11</v>
      </c>
      <c r="FP37" s="3">
        <f t="shared" si="2"/>
        <v>12</v>
      </c>
      <c r="FQ37" s="3">
        <f t="shared" si="2"/>
        <v>0</v>
      </c>
      <c r="FR37" s="3">
        <f t="shared" si="2"/>
        <v>14</v>
      </c>
      <c r="FS37" s="3">
        <f t="shared" si="2"/>
        <v>9</v>
      </c>
      <c r="FT37" s="3">
        <f t="shared" si="2"/>
        <v>0</v>
      </c>
      <c r="FU37" s="3">
        <f t="shared" si="2"/>
        <v>10</v>
      </c>
      <c r="FV37" s="3">
        <f t="shared" si="2"/>
        <v>13</v>
      </c>
      <c r="FW37" s="3">
        <f t="shared" si="2"/>
        <v>0</v>
      </c>
      <c r="FX37" s="3">
        <f t="shared" si="2"/>
        <v>18</v>
      </c>
      <c r="FY37" s="3">
        <f t="shared" si="2"/>
        <v>5</v>
      </c>
      <c r="FZ37" s="3">
        <f t="shared" si="2"/>
        <v>0</v>
      </c>
      <c r="GA37" s="3">
        <f t="shared" si="2"/>
        <v>15</v>
      </c>
      <c r="GB37" s="3">
        <f t="shared" si="2"/>
        <v>8</v>
      </c>
      <c r="GC37" s="3">
        <f t="shared" si="2"/>
        <v>0</v>
      </c>
      <c r="GD37" s="3">
        <f t="shared" si="2"/>
        <v>17</v>
      </c>
      <c r="GE37" s="3">
        <f t="shared" si="2"/>
        <v>6</v>
      </c>
      <c r="GF37" s="3">
        <f t="shared" si="2"/>
        <v>0</v>
      </c>
      <c r="GG37" s="3">
        <f t="shared" si="2"/>
        <v>15</v>
      </c>
      <c r="GH37" s="3">
        <f t="shared" si="2"/>
        <v>8</v>
      </c>
      <c r="GI37" s="3">
        <f t="shared" si="2"/>
        <v>0</v>
      </c>
      <c r="GJ37" s="3">
        <f t="shared" si="2"/>
        <v>16</v>
      </c>
      <c r="GK37" s="3">
        <f t="shared" si="2"/>
        <v>7</v>
      </c>
      <c r="GL37" s="3">
        <f t="shared" si="2"/>
        <v>0</v>
      </c>
      <c r="GM37" s="3">
        <f t="shared" ref="GM37:IX37" si="3">SUM(GM14:GM36)</f>
        <v>12</v>
      </c>
      <c r="GN37" s="3">
        <f t="shared" si="3"/>
        <v>11</v>
      </c>
      <c r="GO37" s="3">
        <f t="shared" si="3"/>
        <v>0</v>
      </c>
      <c r="GP37" s="3">
        <f t="shared" si="3"/>
        <v>16</v>
      </c>
      <c r="GQ37" s="3">
        <f t="shared" si="3"/>
        <v>7</v>
      </c>
      <c r="GR37" s="3">
        <f t="shared" si="3"/>
        <v>0</v>
      </c>
      <c r="GS37" s="3">
        <f t="shared" si="3"/>
        <v>18</v>
      </c>
      <c r="GT37" s="3">
        <f t="shared" si="3"/>
        <v>5</v>
      </c>
      <c r="GU37" s="3">
        <f t="shared" si="3"/>
        <v>0</v>
      </c>
      <c r="GV37" s="3">
        <f t="shared" si="3"/>
        <v>21</v>
      </c>
      <c r="GW37" s="3">
        <f t="shared" si="3"/>
        <v>2</v>
      </c>
      <c r="GX37" s="3">
        <f t="shared" si="3"/>
        <v>0</v>
      </c>
      <c r="GY37" s="3">
        <f t="shared" si="3"/>
        <v>21</v>
      </c>
      <c r="GZ37" s="3">
        <f t="shared" si="3"/>
        <v>2</v>
      </c>
      <c r="HA37" s="3">
        <f t="shared" si="3"/>
        <v>0</v>
      </c>
      <c r="HB37" s="3">
        <f t="shared" si="3"/>
        <v>15</v>
      </c>
      <c r="HC37" s="3">
        <f t="shared" si="3"/>
        <v>8</v>
      </c>
      <c r="HD37" s="3">
        <f t="shared" si="3"/>
        <v>0</v>
      </c>
      <c r="HE37" s="3">
        <f t="shared" si="3"/>
        <v>15</v>
      </c>
      <c r="HF37" s="3">
        <f t="shared" si="3"/>
        <v>8</v>
      </c>
      <c r="HG37" s="3">
        <f t="shared" si="3"/>
        <v>0</v>
      </c>
      <c r="HH37" s="3">
        <f t="shared" si="3"/>
        <v>16</v>
      </c>
      <c r="HI37" s="3">
        <f t="shared" si="3"/>
        <v>7</v>
      </c>
      <c r="HJ37" s="3">
        <f t="shared" si="3"/>
        <v>0</v>
      </c>
      <c r="HK37" s="3">
        <f t="shared" si="3"/>
        <v>23</v>
      </c>
      <c r="HL37" s="3">
        <f t="shared" si="3"/>
        <v>0</v>
      </c>
      <c r="HM37" s="3">
        <f t="shared" si="3"/>
        <v>0</v>
      </c>
      <c r="HN37" s="3">
        <f t="shared" si="3"/>
        <v>23</v>
      </c>
      <c r="HO37" s="3">
        <f t="shared" si="3"/>
        <v>0</v>
      </c>
      <c r="HP37" s="3">
        <f t="shared" si="3"/>
        <v>0</v>
      </c>
      <c r="HQ37" s="3">
        <f t="shared" si="3"/>
        <v>13</v>
      </c>
      <c r="HR37" s="3">
        <f t="shared" si="3"/>
        <v>10</v>
      </c>
      <c r="HS37" s="3">
        <f t="shared" si="3"/>
        <v>0</v>
      </c>
      <c r="HT37" s="3">
        <f t="shared" si="3"/>
        <v>23</v>
      </c>
      <c r="HU37" s="3">
        <f t="shared" si="3"/>
        <v>0</v>
      </c>
      <c r="HV37" s="3">
        <f t="shared" si="3"/>
        <v>0</v>
      </c>
      <c r="HW37" s="3">
        <f t="shared" si="3"/>
        <v>23</v>
      </c>
      <c r="HX37" s="3">
        <f t="shared" si="3"/>
        <v>0</v>
      </c>
      <c r="HY37" s="3">
        <f t="shared" si="3"/>
        <v>0</v>
      </c>
      <c r="HZ37" s="3">
        <f t="shared" si="3"/>
        <v>15</v>
      </c>
      <c r="IA37" s="3">
        <f t="shared" si="3"/>
        <v>8</v>
      </c>
      <c r="IB37" s="3">
        <f t="shared" si="3"/>
        <v>0</v>
      </c>
      <c r="IC37" s="3">
        <f t="shared" si="3"/>
        <v>12</v>
      </c>
      <c r="ID37" s="3">
        <f t="shared" si="3"/>
        <v>11</v>
      </c>
      <c r="IE37" s="3">
        <f t="shared" si="3"/>
        <v>0</v>
      </c>
      <c r="IF37" s="3">
        <f t="shared" si="3"/>
        <v>15</v>
      </c>
      <c r="IG37" s="3">
        <f t="shared" si="3"/>
        <v>8</v>
      </c>
      <c r="IH37" s="3">
        <f t="shared" si="3"/>
        <v>0</v>
      </c>
      <c r="II37" s="3">
        <f t="shared" si="3"/>
        <v>18</v>
      </c>
      <c r="IJ37" s="3">
        <f t="shared" si="3"/>
        <v>4</v>
      </c>
      <c r="IK37" s="3">
        <f t="shared" si="3"/>
        <v>1</v>
      </c>
      <c r="IL37" s="3">
        <f t="shared" si="3"/>
        <v>23</v>
      </c>
      <c r="IM37" s="3">
        <f t="shared" si="3"/>
        <v>0</v>
      </c>
      <c r="IN37" s="3">
        <f t="shared" si="3"/>
        <v>0</v>
      </c>
      <c r="IO37" s="3">
        <f t="shared" si="3"/>
        <v>23</v>
      </c>
      <c r="IP37" s="3">
        <f t="shared" si="3"/>
        <v>0</v>
      </c>
      <c r="IQ37" s="3">
        <f t="shared" si="3"/>
        <v>0</v>
      </c>
      <c r="IR37" s="3">
        <f t="shared" si="3"/>
        <v>23</v>
      </c>
      <c r="IS37" s="3">
        <f t="shared" si="3"/>
        <v>0</v>
      </c>
      <c r="IT37" s="3">
        <f t="shared" si="3"/>
        <v>0</v>
      </c>
      <c r="IU37" s="3">
        <f t="shared" si="3"/>
        <v>20</v>
      </c>
      <c r="IV37" s="3">
        <f t="shared" si="3"/>
        <v>3</v>
      </c>
      <c r="IW37" s="3">
        <f t="shared" si="3"/>
        <v>0</v>
      </c>
      <c r="IX37" s="3">
        <f t="shared" si="3"/>
        <v>23</v>
      </c>
      <c r="IY37" s="3">
        <f t="shared" ref="IY37:LE37" si="4">SUM(IY14:IY36)</f>
        <v>0</v>
      </c>
      <c r="IZ37" s="3">
        <f t="shared" si="4"/>
        <v>0</v>
      </c>
      <c r="JA37" s="3">
        <f t="shared" si="4"/>
        <v>16</v>
      </c>
      <c r="JB37" s="3">
        <f t="shared" si="4"/>
        <v>7</v>
      </c>
      <c r="JC37" s="3">
        <f t="shared" si="4"/>
        <v>0</v>
      </c>
      <c r="JD37" s="3">
        <f t="shared" si="4"/>
        <v>13</v>
      </c>
      <c r="JE37" s="3">
        <f t="shared" si="4"/>
        <v>10</v>
      </c>
      <c r="JF37" s="3">
        <f t="shared" si="4"/>
        <v>0</v>
      </c>
      <c r="JG37" s="3">
        <f t="shared" si="4"/>
        <v>23</v>
      </c>
      <c r="JH37" s="3">
        <f t="shared" si="4"/>
        <v>0</v>
      </c>
      <c r="JI37" s="3">
        <f t="shared" si="4"/>
        <v>0</v>
      </c>
      <c r="JJ37" s="3">
        <f t="shared" si="4"/>
        <v>23</v>
      </c>
      <c r="JK37" s="3">
        <f t="shared" si="4"/>
        <v>0</v>
      </c>
      <c r="JL37" s="3">
        <f t="shared" si="4"/>
        <v>0</v>
      </c>
      <c r="JM37" s="3">
        <f t="shared" si="4"/>
        <v>23</v>
      </c>
      <c r="JN37" s="3">
        <f t="shared" si="4"/>
        <v>0</v>
      </c>
      <c r="JO37" s="3">
        <f t="shared" si="4"/>
        <v>0</v>
      </c>
      <c r="JP37" s="3">
        <f t="shared" si="4"/>
        <v>23</v>
      </c>
      <c r="JQ37" s="3">
        <f t="shared" si="4"/>
        <v>0</v>
      </c>
      <c r="JR37" s="3">
        <f t="shared" si="4"/>
        <v>0</v>
      </c>
      <c r="JS37" s="3">
        <f t="shared" si="4"/>
        <v>18</v>
      </c>
      <c r="JT37" s="3">
        <f t="shared" si="4"/>
        <v>5</v>
      </c>
      <c r="JU37" s="3">
        <f t="shared" si="4"/>
        <v>0</v>
      </c>
      <c r="JV37" s="3">
        <f t="shared" si="4"/>
        <v>20</v>
      </c>
      <c r="JW37" s="3">
        <f t="shared" si="4"/>
        <v>3</v>
      </c>
      <c r="JX37" s="3">
        <f t="shared" si="4"/>
        <v>0</v>
      </c>
      <c r="JY37" s="3">
        <f t="shared" si="4"/>
        <v>16</v>
      </c>
      <c r="JZ37" s="3">
        <f t="shared" si="4"/>
        <v>7</v>
      </c>
      <c r="KA37" s="3">
        <f t="shared" si="4"/>
        <v>0</v>
      </c>
      <c r="KB37" s="3">
        <f t="shared" si="4"/>
        <v>13</v>
      </c>
      <c r="KC37" s="3">
        <f t="shared" si="4"/>
        <v>10</v>
      </c>
      <c r="KD37" s="3">
        <f t="shared" si="4"/>
        <v>0</v>
      </c>
      <c r="KE37" s="3">
        <f t="shared" si="4"/>
        <v>16</v>
      </c>
      <c r="KF37" s="3">
        <f t="shared" si="4"/>
        <v>7</v>
      </c>
      <c r="KG37" s="3">
        <f t="shared" si="4"/>
        <v>0</v>
      </c>
      <c r="KH37" s="3">
        <f t="shared" si="4"/>
        <v>15</v>
      </c>
      <c r="KI37" s="3">
        <f t="shared" si="4"/>
        <v>7</v>
      </c>
      <c r="KJ37" s="3">
        <f t="shared" si="4"/>
        <v>4</v>
      </c>
      <c r="KK37" s="3">
        <f t="shared" si="4"/>
        <v>13</v>
      </c>
      <c r="KL37" s="3">
        <f t="shared" si="4"/>
        <v>10</v>
      </c>
      <c r="KM37" s="3">
        <f t="shared" si="4"/>
        <v>0</v>
      </c>
      <c r="KN37" s="3">
        <f t="shared" si="4"/>
        <v>0</v>
      </c>
      <c r="KO37" s="3">
        <f t="shared" si="4"/>
        <v>23</v>
      </c>
      <c r="KP37" s="3">
        <f t="shared" si="4"/>
        <v>0</v>
      </c>
      <c r="KQ37" s="3">
        <f t="shared" si="4"/>
        <v>23</v>
      </c>
      <c r="KR37" s="3">
        <f t="shared" si="4"/>
        <v>0</v>
      </c>
      <c r="KS37" s="3">
        <f t="shared" si="4"/>
        <v>0</v>
      </c>
      <c r="KT37" s="3">
        <f t="shared" si="4"/>
        <v>23</v>
      </c>
      <c r="KU37" s="3">
        <f t="shared" si="4"/>
        <v>0</v>
      </c>
      <c r="KV37" s="3">
        <f t="shared" si="4"/>
        <v>0</v>
      </c>
      <c r="KW37" s="3">
        <f t="shared" si="4"/>
        <v>20</v>
      </c>
      <c r="KX37" s="3">
        <f t="shared" si="4"/>
        <v>3</v>
      </c>
      <c r="KY37" s="3">
        <f t="shared" si="4"/>
        <v>0</v>
      </c>
      <c r="KZ37" s="3">
        <f t="shared" si="4"/>
        <v>16</v>
      </c>
      <c r="LA37" s="3">
        <f t="shared" si="4"/>
        <v>7</v>
      </c>
      <c r="LB37" s="3">
        <f t="shared" si="4"/>
        <v>0</v>
      </c>
      <c r="LC37" s="3">
        <f t="shared" si="4"/>
        <v>23</v>
      </c>
      <c r="LD37" s="3">
        <f t="shared" si="4"/>
        <v>0</v>
      </c>
      <c r="LE37" s="3">
        <f t="shared" si="4"/>
        <v>0</v>
      </c>
    </row>
    <row r="38" spans="1:317" ht="37.5" customHeight="1" x14ac:dyDescent="0.3">
      <c r="A38" s="99" t="s">
        <v>3193</v>
      </c>
      <c r="B38" s="100"/>
      <c r="C38" s="11">
        <f>C37/23%</f>
        <v>100</v>
      </c>
      <c r="D38" s="11">
        <f t="shared" ref="D38:BO38" si="5">D37/23%</f>
        <v>0</v>
      </c>
      <c r="E38" s="11">
        <f t="shared" si="5"/>
        <v>0</v>
      </c>
      <c r="F38" s="11">
        <f t="shared" si="5"/>
        <v>100</v>
      </c>
      <c r="G38" s="11">
        <f t="shared" si="5"/>
        <v>0</v>
      </c>
      <c r="H38" s="11">
        <f t="shared" si="5"/>
        <v>0</v>
      </c>
      <c r="I38" s="11">
        <f t="shared" si="5"/>
        <v>100</v>
      </c>
      <c r="J38" s="11">
        <f t="shared" si="5"/>
        <v>0</v>
      </c>
      <c r="K38" s="11">
        <f t="shared" si="5"/>
        <v>0</v>
      </c>
      <c r="L38" s="11">
        <f t="shared" si="5"/>
        <v>73.91304347826086</v>
      </c>
      <c r="M38" s="11">
        <f t="shared" si="5"/>
        <v>26.086956521739129</v>
      </c>
      <c r="N38" s="11">
        <f t="shared" si="5"/>
        <v>0</v>
      </c>
      <c r="O38" s="11">
        <f t="shared" si="5"/>
        <v>86.956521739130437</v>
      </c>
      <c r="P38" s="11">
        <f t="shared" si="5"/>
        <v>13.043478260869565</v>
      </c>
      <c r="Q38" s="11">
        <f t="shared" si="5"/>
        <v>0</v>
      </c>
      <c r="R38" s="11">
        <f t="shared" si="5"/>
        <v>86.956521739130437</v>
      </c>
      <c r="S38" s="11">
        <f t="shared" si="5"/>
        <v>13.043478260869565</v>
      </c>
      <c r="T38" s="11">
        <f t="shared" si="5"/>
        <v>0</v>
      </c>
      <c r="U38" s="11">
        <f t="shared" si="5"/>
        <v>69.565217391304344</v>
      </c>
      <c r="V38" s="11">
        <f t="shared" si="5"/>
        <v>30.434782608695652</v>
      </c>
      <c r="W38" s="11">
        <f t="shared" si="5"/>
        <v>0</v>
      </c>
      <c r="X38" s="11">
        <f t="shared" si="5"/>
        <v>100</v>
      </c>
      <c r="Y38" s="11">
        <f t="shared" si="5"/>
        <v>0</v>
      </c>
      <c r="Z38" s="11">
        <f t="shared" si="5"/>
        <v>0</v>
      </c>
      <c r="AA38" s="11">
        <f t="shared" si="5"/>
        <v>82.608695652173907</v>
      </c>
      <c r="AB38" s="11">
        <f t="shared" si="5"/>
        <v>17.391304347826086</v>
      </c>
      <c r="AC38" s="11">
        <f t="shared" si="5"/>
        <v>0</v>
      </c>
      <c r="AD38" s="11">
        <f t="shared" si="5"/>
        <v>100</v>
      </c>
      <c r="AE38" s="11">
        <f t="shared" si="5"/>
        <v>0</v>
      </c>
      <c r="AF38" s="11">
        <f t="shared" si="5"/>
        <v>0</v>
      </c>
      <c r="AG38" s="11">
        <f t="shared" si="5"/>
        <v>91.304347826086953</v>
      </c>
      <c r="AH38" s="11">
        <f t="shared" si="5"/>
        <v>8.695652173913043</v>
      </c>
      <c r="AI38" s="11">
        <f t="shared" si="5"/>
        <v>0</v>
      </c>
      <c r="AJ38" s="11">
        <f t="shared" si="5"/>
        <v>82.608695652173907</v>
      </c>
      <c r="AK38" s="11">
        <f t="shared" si="5"/>
        <v>17.391304347826086</v>
      </c>
      <c r="AL38" s="11">
        <f t="shared" si="5"/>
        <v>0</v>
      </c>
      <c r="AM38" s="11">
        <f t="shared" si="5"/>
        <v>91.304347826086953</v>
      </c>
      <c r="AN38" s="11">
        <f t="shared" si="5"/>
        <v>8.695652173913043</v>
      </c>
      <c r="AO38" s="11">
        <f t="shared" si="5"/>
        <v>0</v>
      </c>
      <c r="AP38" s="11">
        <f t="shared" si="5"/>
        <v>91.304347826086953</v>
      </c>
      <c r="AQ38" s="11">
        <f t="shared" si="5"/>
        <v>8.695652173913043</v>
      </c>
      <c r="AR38" s="11">
        <f t="shared" si="5"/>
        <v>0</v>
      </c>
      <c r="AS38" s="11">
        <f t="shared" si="5"/>
        <v>82.608695652173907</v>
      </c>
      <c r="AT38" s="11">
        <f t="shared" si="5"/>
        <v>13.043478260869565</v>
      </c>
      <c r="AU38" s="11">
        <f t="shared" si="5"/>
        <v>0</v>
      </c>
      <c r="AV38" s="11">
        <f t="shared" si="5"/>
        <v>78.260869565217391</v>
      </c>
      <c r="AW38" s="11">
        <f t="shared" si="5"/>
        <v>21.739130434782609</v>
      </c>
      <c r="AX38" s="11">
        <f t="shared" si="5"/>
        <v>0</v>
      </c>
      <c r="AY38" s="11">
        <f t="shared" si="5"/>
        <v>82.608695652173907</v>
      </c>
      <c r="AZ38" s="11">
        <f t="shared" si="5"/>
        <v>17.391304347826086</v>
      </c>
      <c r="BA38" s="11">
        <f t="shared" si="5"/>
        <v>0</v>
      </c>
      <c r="BB38" s="11">
        <f t="shared" si="5"/>
        <v>69.565217391304344</v>
      </c>
      <c r="BC38" s="11">
        <f t="shared" si="5"/>
        <v>30.434782608695652</v>
      </c>
      <c r="BD38" s="11">
        <f t="shared" si="5"/>
        <v>0</v>
      </c>
      <c r="BE38" s="11">
        <f t="shared" si="5"/>
        <v>100</v>
      </c>
      <c r="BF38" s="11">
        <f t="shared" si="5"/>
        <v>0</v>
      </c>
      <c r="BG38" s="11">
        <f t="shared" si="5"/>
        <v>0</v>
      </c>
      <c r="BH38" s="11">
        <f t="shared" si="5"/>
        <v>86.956521739130437</v>
      </c>
      <c r="BI38" s="11">
        <f t="shared" si="5"/>
        <v>13.043478260869565</v>
      </c>
      <c r="BJ38" s="11">
        <f t="shared" si="5"/>
        <v>0</v>
      </c>
      <c r="BK38" s="11">
        <f t="shared" si="5"/>
        <v>78.260869565217391</v>
      </c>
      <c r="BL38" s="11">
        <f t="shared" si="5"/>
        <v>21.739130434782609</v>
      </c>
      <c r="BM38" s="11">
        <f t="shared" si="5"/>
        <v>0</v>
      </c>
      <c r="BN38" s="11">
        <f t="shared" si="5"/>
        <v>69.565217391304344</v>
      </c>
      <c r="BO38" s="11">
        <f t="shared" si="5"/>
        <v>30.434782608695652</v>
      </c>
      <c r="BP38" s="11">
        <f t="shared" ref="BP38:EA38" si="6">BP37/23%</f>
        <v>0</v>
      </c>
      <c r="BQ38" s="11">
        <f t="shared" si="6"/>
        <v>65.217391304347828</v>
      </c>
      <c r="BR38" s="11">
        <f t="shared" si="6"/>
        <v>34.782608695652172</v>
      </c>
      <c r="BS38" s="11">
        <f t="shared" si="6"/>
        <v>0</v>
      </c>
      <c r="BT38" s="11">
        <f t="shared" si="6"/>
        <v>78.260869565217391</v>
      </c>
      <c r="BU38" s="11">
        <f t="shared" si="6"/>
        <v>21.739130434782609</v>
      </c>
      <c r="BV38" s="11">
        <f t="shared" si="6"/>
        <v>0</v>
      </c>
      <c r="BW38" s="11">
        <f t="shared" si="6"/>
        <v>60.869565217391305</v>
      </c>
      <c r="BX38" s="11">
        <f t="shared" si="6"/>
        <v>39.130434782608695</v>
      </c>
      <c r="BY38" s="11">
        <f t="shared" si="6"/>
        <v>0</v>
      </c>
      <c r="BZ38" s="11">
        <f t="shared" si="6"/>
        <v>73.91304347826086</v>
      </c>
      <c r="CA38" s="11">
        <f t="shared" si="6"/>
        <v>26.086956521739129</v>
      </c>
      <c r="CB38" s="11">
        <f t="shared" si="6"/>
        <v>0</v>
      </c>
      <c r="CC38" s="11">
        <f t="shared" si="6"/>
        <v>60.869565217391305</v>
      </c>
      <c r="CD38" s="11">
        <f t="shared" si="6"/>
        <v>39.130434782608695</v>
      </c>
      <c r="CE38" s="11">
        <f t="shared" si="6"/>
        <v>0</v>
      </c>
      <c r="CF38" s="11">
        <f t="shared" si="6"/>
        <v>39.130434782608695</v>
      </c>
      <c r="CG38" s="11">
        <f t="shared" si="6"/>
        <v>60.869565217391305</v>
      </c>
      <c r="CH38" s="11">
        <f t="shared" si="6"/>
        <v>0</v>
      </c>
      <c r="CI38" s="11">
        <f t="shared" si="6"/>
        <v>39.130434782608695</v>
      </c>
      <c r="CJ38" s="11">
        <f t="shared" si="6"/>
        <v>60.869565217391305</v>
      </c>
      <c r="CK38" s="11">
        <f t="shared" si="6"/>
        <v>0</v>
      </c>
      <c r="CL38" s="11">
        <f t="shared" si="6"/>
        <v>65.217391304347828</v>
      </c>
      <c r="CM38" s="11">
        <f t="shared" si="6"/>
        <v>34.782608695652172</v>
      </c>
      <c r="CN38" s="11">
        <f t="shared" si="6"/>
        <v>0</v>
      </c>
      <c r="CO38" s="11">
        <f t="shared" si="6"/>
        <v>60.869565217391305</v>
      </c>
      <c r="CP38" s="11">
        <f t="shared" si="6"/>
        <v>39.130434782608695</v>
      </c>
      <c r="CQ38" s="11">
        <f t="shared" si="6"/>
        <v>0</v>
      </c>
      <c r="CR38" s="11">
        <f t="shared" si="6"/>
        <v>56.521739130434781</v>
      </c>
      <c r="CS38" s="11">
        <f t="shared" si="6"/>
        <v>43.478260869565219</v>
      </c>
      <c r="CT38" s="11">
        <f t="shared" si="6"/>
        <v>0</v>
      </c>
      <c r="CU38" s="11">
        <f t="shared" si="6"/>
        <v>100</v>
      </c>
      <c r="CV38" s="11">
        <f t="shared" si="6"/>
        <v>0</v>
      </c>
      <c r="CW38" s="11">
        <f t="shared" si="6"/>
        <v>0</v>
      </c>
      <c r="CX38" s="11">
        <f t="shared" si="6"/>
        <v>100</v>
      </c>
      <c r="CY38" s="11">
        <f t="shared" si="6"/>
        <v>0</v>
      </c>
      <c r="CZ38" s="11">
        <f t="shared" si="6"/>
        <v>0</v>
      </c>
      <c r="DA38" s="11">
        <f t="shared" si="6"/>
        <v>65.217391304347828</v>
      </c>
      <c r="DB38" s="11">
        <f t="shared" si="6"/>
        <v>34.782608695652172</v>
      </c>
      <c r="DC38" s="11">
        <f t="shared" si="6"/>
        <v>0</v>
      </c>
      <c r="DD38" s="11">
        <f t="shared" si="6"/>
        <v>100</v>
      </c>
      <c r="DE38" s="11">
        <f t="shared" si="6"/>
        <v>0</v>
      </c>
      <c r="DF38" s="11">
        <f t="shared" si="6"/>
        <v>0</v>
      </c>
      <c r="DG38" s="11">
        <f t="shared" si="6"/>
        <v>65.217391304347828</v>
      </c>
      <c r="DH38" s="11">
        <f t="shared" si="6"/>
        <v>34.782608695652172</v>
      </c>
      <c r="DI38" s="11">
        <f t="shared" si="6"/>
        <v>0</v>
      </c>
      <c r="DJ38" s="11">
        <f t="shared" si="6"/>
        <v>60.869565217391305</v>
      </c>
      <c r="DK38" s="11">
        <f t="shared" si="6"/>
        <v>39.130434782608695</v>
      </c>
      <c r="DL38" s="11">
        <f t="shared" si="6"/>
        <v>0</v>
      </c>
      <c r="DM38" s="11">
        <f t="shared" si="6"/>
        <v>100</v>
      </c>
      <c r="DN38" s="11">
        <f t="shared" si="6"/>
        <v>0</v>
      </c>
      <c r="DO38" s="11">
        <f t="shared" si="6"/>
        <v>0</v>
      </c>
      <c r="DP38" s="11">
        <f t="shared" si="6"/>
        <v>65.217391304347828</v>
      </c>
      <c r="DQ38" s="11">
        <f t="shared" si="6"/>
        <v>34.782608695652172</v>
      </c>
      <c r="DR38" s="11">
        <f t="shared" si="6"/>
        <v>0</v>
      </c>
      <c r="DS38" s="11">
        <f t="shared" si="6"/>
        <v>78.260869565217391</v>
      </c>
      <c r="DT38" s="11">
        <f t="shared" si="6"/>
        <v>21.739130434782609</v>
      </c>
      <c r="DU38" s="11">
        <f t="shared" si="6"/>
        <v>0</v>
      </c>
      <c r="DV38" s="11">
        <f t="shared" si="6"/>
        <v>100</v>
      </c>
      <c r="DW38" s="11">
        <f t="shared" si="6"/>
        <v>0</v>
      </c>
      <c r="DX38" s="11">
        <f t="shared" si="6"/>
        <v>0</v>
      </c>
      <c r="DY38" s="11">
        <f t="shared" si="6"/>
        <v>60.869565217391305</v>
      </c>
      <c r="DZ38" s="11">
        <f t="shared" si="6"/>
        <v>39.130434782608695</v>
      </c>
      <c r="EA38" s="11">
        <f t="shared" si="6"/>
        <v>0</v>
      </c>
      <c r="EB38" s="11">
        <f t="shared" ref="EB38:GM38" si="7">EB37/23%</f>
        <v>100</v>
      </c>
      <c r="EC38" s="11">
        <f t="shared" si="7"/>
        <v>0</v>
      </c>
      <c r="ED38" s="11">
        <f t="shared" si="7"/>
        <v>0</v>
      </c>
      <c r="EE38" s="11">
        <f t="shared" si="7"/>
        <v>60.869565217391305</v>
      </c>
      <c r="EF38" s="11">
        <f t="shared" si="7"/>
        <v>39.130434782608695</v>
      </c>
      <c r="EG38" s="11">
        <f t="shared" si="7"/>
        <v>0</v>
      </c>
      <c r="EH38" s="11">
        <f t="shared" si="7"/>
        <v>73.91304347826086</v>
      </c>
      <c r="EI38" s="11">
        <f t="shared" si="7"/>
        <v>26.086956521739129</v>
      </c>
      <c r="EJ38" s="11">
        <f t="shared" si="7"/>
        <v>0</v>
      </c>
      <c r="EK38" s="11">
        <f t="shared" si="7"/>
        <v>60.869565217391305</v>
      </c>
      <c r="EL38" s="11">
        <f t="shared" si="7"/>
        <v>39.130434782608695</v>
      </c>
      <c r="EM38" s="11">
        <f t="shared" si="7"/>
        <v>0</v>
      </c>
      <c r="EN38" s="11">
        <f t="shared" si="7"/>
        <v>69.565217391304344</v>
      </c>
      <c r="EO38" s="11">
        <f t="shared" si="7"/>
        <v>30.434782608695652</v>
      </c>
      <c r="EP38" s="11">
        <f t="shared" si="7"/>
        <v>0</v>
      </c>
      <c r="EQ38" s="11">
        <f t="shared" si="7"/>
        <v>82.608695652173907</v>
      </c>
      <c r="ER38" s="11">
        <f t="shared" si="7"/>
        <v>21.739130434782609</v>
      </c>
      <c r="ES38" s="11">
        <f t="shared" si="7"/>
        <v>0</v>
      </c>
      <c r="ET38" s="11">
        <f t="shared" si="7"/>
        <v>69.565217391304344</v>
      </c>
      <c r="EU38" s="11">
        <f t="shared" si="7"/>
        <v>30.434782608695652</v>
      </c>
      <c r="EV38" s="11">
        <f t="shared" si="7"/>
        <v>0</v>
      </c>
      <c r="EW38" s="11">
        <f t="shared" si="7"/>
        <v>78.260869565217391</v>
      </c>
      <c r="EX38" s="11">
        <f t="shared" si="7"/>
        <v>26.086956521739129</v>
      </c>
      <c r="EY38" s="11">
        <f t="shared" si="7"/>
        <v>0</v>
      </c>
      <c r="EZ38" s="11">
        <f t="shared" si="7"/>
        <v>73.91304347826086</v>
      </c>
      <c r="FA38" s="11">
        <f t="shared" si="7"/>
        <v>26.086956521739129</v>
      </c>
      <c r="FB38" s="11">
        <f t="shared" si="7"/>
        <v>0</v>
      </c>
      <c r="FC38" s="11">
        <f t="shared" si="7"/>
        <v>52.173913043478258</v>
      </c>
      <c r="FD38" s="11">
        <f t="shared" si="7"/>
        <v>47.826086956521735</v>
      </c>
      <c r="FE38" s="11">
        <f t="shared" si="7"/>
        <v>0</v>
      </c>
      <c r="FF38" s="11">
        <f t="shared" si="7"/>
        <v>60.869565217391305</v>
      </c>
      <c r="FG38" s="11">
        <f t="shared" si="7"/>
        <v>39.130434782608695</v>
      </c>
      <c r="FH38" s="11">
        <f t="shared" si="7"/>
        <v>0</v>
      </c>
      <c r="FI38" s="11">
        <f t="shared" si="7"/>
        <v>60.869565217391305</v>
      </c>
      <c r="FJ38" s="11">
        <f t="shared" si="7"/>
        <v>39.130434782608695</v>
      </c>
      <c r="FK38" s="11">
        <f t="shared" si="7"/>
        <v>0</v>
      </c>
      <c r="FL38" s="11">
        <f t="shared" si="7"/>
        <v>65.217391304347828</v>
      </c>
      <c r="FM38" s="11">
        <f t="shared" si="7"/>
        <v>34.782608695652172</v>
      </c>
      <c r="FN38" s="11">
        <f t="shared" si="7"/>
        <v>0</v>
      </c>
      <c r="FO38" s="11">
        <f t="shared" si="7"/>
        <v>47.826086956521735</v>
      </c>
      <c r="FP38" s="11">
        <f t="shared" si="7"/>
        <v>52.173913043478258</v>
      </c>
      <c r="FQ38" s="11">
        <f t="shared" si="7"/>
        <v>0</v>
      </c>
      <c r="FR38" s="11">
        <f t="shared" si="7"/>
        <v>60.869565217391305</v>
      </c>
      <c r="FS38" s="11">
        <f t="shared" si="7"/>
        <v>39.130434782608695</v>
      </c>
      <c r="FT38" s="11">
        <f t="shared" si="7"/>
        <v>0</v>
      </c>
      <c r="FU38" s="11">
        <f t="shared" si="7"/>
        <v>43.478260869565219</v>
      </c>
      <c r="FV38" s="11">
        <f t="shared" si="7"/>
        <v>56.521739130434781</v>
      </c>
      <c r="FW38" s="11">
        <f t="shared" si="7"/>
        <v>0</v>
      </c>
      <c r="FX38" s="11">
        <f t="shared" si="7"/>
        <v>78.260869565217391</v>
      </c>
      <c r="FY38" s="11">
        <f t="shared" si="7"/>
        <v>21.739130434782609</v>
      </c>
      <c r="FZ38" s="11">
        <f t="shared" si="7"/>
        <v>0</v>
      </c>
      <c r="GA38" s="11">
        <f t="shared" si="7"/>
        <v>65.217391304347828</v>
      </c>
      <c r="GB38" s="11">
        <f t="shared" si="7"/>
        <v>34.782608695652172</v>
      </c>
      <c r="GC38" s="11">
        <f t="shared" si="7"/>
        <v>0</v>
      </c>
      <c r="GD38" s="11">
        <f t="shared" si="7"/>
        <v>73.91304347826086</v>
      </c>
      <c r="GE38" s="11">
        <f t="shared" si="7"/>
        <v>26.086956521739129</v>
      </c>
      <c r="GF38" s="11">
        <f t="shared" si="7"/>
        <v>0</v>
      </c>
      <c r="GG38" s="11">
        <f t="shared" si="7"/>
        <v>65.217391304347828</v>
      </c>
      <c r="GH38" s="11">
        <f t="shared" si="7"/>
        <v>34.782608695652172</v>
      </c>
      <c r="GI38" s="11">
        <f t="shared" si="7"/>
        <v>0</v>
      </c>
      <c r="GJ38" s="11">
        <f t="shared" si="7"/>
        <v>69.565217391304344</v>
      </c>
      <c r="GK38" s="11">
        <f t="shared" si="7"/>
        <v>30.434782608695652</v>
      </c>
      <c r="GL38" s="11">
        <f t="shared" si="7"/>
        <v>0</v>
      </c>
      <c r="GM38" s="11">
        <f t="shared" si="7"/>
        <v>52.173913043478258</v>
      </c>
      <c r="GN38" s="11">
        <f t="shared" ref="GN38:IY38" si="8">GN37/23%</f>
        <v>47.826086956521735</v>
      </c>
      <c r="GO38" s="11">
        <f t="shared" si="8"/>
        <v>0</v>
      </c>
      <c r="GP38" s="11">
        <f t="shared" si="8"/>
        <v>69.565217391304344</v>
      </c>
      <c r="GQ38" s="11">
        <f t="shared" si="8"/>
        <v>30.434782608695652</v>
      </c>
      <c r="GR38" s="11">
        <f t="shared" si="8"/>
        <v>0</v>
      </c>
      <c r="GS38" s="11">
        <f t="shared" si="8"/>
        <v>78.260869565217391</v>
      </c>
      <c r="GT38" s="11">
        <f t="shared" si="8"/>
        <v>21.739130434782609</v>
      </c>
      <c r="GU38" s="11">
        <f t="shared" si="8"/>
        <v>0</v>
      </c>
      <c r="GV38" s="11">
        <f t="shared" si="8"/>
        <v>91.304347826086953</v>
      </c>
      <c r="GW38" s="11">
        <f t="shared" si="8"/>
        <v>8.695652173913043</v>
      </c>
      <c r="GX38" s="11">
        <f t="shared" si="8"/>
        <v>0</v>
      </c>
      <c r="GY38" s="11">
        <f t="shared" si="8"/>
        <v>91.304347826086953</v>
      </c>
      <c r="GZ38" s="11">
        <f t="shared" si="8"/>
        <v>8.695652173913043</v>
      </c>
      <c r="HA38" s="11">
        <f t="shared" si="8"/>
        <v>0</v>
      </c>
      <c r="HB38" s="11">
        <f t="shared" si="8"/>
        <v>65.217391304347828</v>
      </c>
      <c r="HC38" s="11">
        <f t="shared" si="8"/>
        <v>34.782608695652172</v>
      </c>
      <c r="HD38" s="11">
        <f t="shared" si="8"/>
        <v>0</v>
      </c>
      <c r="HE38" s="11">
        <f t="shared" si="8"/>
        <v>65.217391304347828</v>
      </c>
      <c r="HF38" s="11">
        <f t="shared" si="8"/>
        <v>34.782608695652172</v>
      </c>
      <c r="HG38" s="11">
        <f t="shared" si="8"/>
        <v>0</v>
      </c>
      <c r="HH38" s="11">
        <f t="shared" si="8"/>
        <v>69.565217391304344</v>
      </c>
      <c r="HI38" s="11">
        <f t="shared" si="8"/>
        <v>30.434782608695652</v>
      </c>
      <c r="HJ38" s="11">
        <f t="shared" si="8"/>
        <v>0</v>
      </c>
      <c r="HK38" s="11">
        <f t="shared" si="8"/>
        <v>100</v>
      </c>
      <c r="HL38" s="11">
        <f t="shared" si="8"/>
        <v>0</v>
      </c>
      <c r="HM38" s="11">
        <f t="shared" si="8"/>
        <v>0</v>
      </c>
      <c r="HN38" s="11">
        <f t="shared" si="8"/>
        <v>100</v>
      </c>
      <c r="HO38" s="11">
        <f t="shared" si="8"/>
        <v>0</v>
      </c>
      <c r="HP38" s="11">
        <f t="shared" si="8"/>
        <v>0</v>
      </c>
      <c r="HQ38" s="11">
        <f t="shared" si="8"/>
        <v>56.521739130434781</v>
      </c>
      <c r="HR38" s="11">
        <f t="shared" si="8"/>
        <v>43.478260869565219</v>
      </c>
      <c r="HS38" s="11">
        <f t="shared" si="8"/>
        <v>0</v>
      </c>
      <c r="HT38" s="11">
        <f t="shared" si="8"/>
        <v>100</v>
      </c>
      <c r="HU38" s="11">
        <f t="shared" si="8"/>
        <v>0</v>
      </c>
      <c r="HV38" s="11">
        <f t="shared" si="8"/>
        <v>0</v>
      </c>
      <c r="HW38" s="11">
        <f t="shared" si="8"/>
        <v>100</v>
      </c>
      <c r="HX38" s="11">
        <f t="shared" si="8"/>
        <v>0</v>
      </c>
      <c r="HY38" s="11">
        <f t="shared" si="8"/>
        <v>0</v>
      </c>
      <c r="HZ38" s="11">
        <f t="shared" si="8"/>
        <v>65.217391304347828</v>
      </c>
      <c r="IA38" s="11">
        <f t="shared" si="8"/>
        <v>34.782608695652172</v>
      </c>
      <c r="IB38" s="11">
        <f t="shared" si="8"/>
        <v>0</v>
      </c>
      <c r="IC38" s="11">
        <f t="shared" si="8"/>
        <v>52.173913043478258</v>
      </c>
      <c r="ID38" s="11">
        <f t="shared" si="8"/>
        <v>47.826086956521735</v>
      </c>
      <c r="IE38" s="11">
        <f t="shared" si="8"/>
        <v>0</v>
      </c>
      <c r="IF38" s="11">
        <f t="shared" si="8"/>
        <v>65.217391304347828</v>
      </c>
      <c r="IG38" s="11">
        <f t="shared" si="8"/>
        <v>34.782608695652172</v>
      </c>
      <c r="IH38" s="11">
        <f t="shared" si="8"/>
        <v>0</v>
      </c>
      <c r="II38" s="11">
        <f t="shared" si="8"/>
        <v>78.260869565217391</v>
      </c>
      <c r="IJ38" s="11">
        <f t="shared" si="8"/>
        <v>17.391304347826086</v>
      </c>
      <c r="IK38" s="11">
        <f t="shared" si="8"/>
        <v>4.3478260869565215</v>
      </c>
      <c r="IL38" s="11">
        <f t="shared" si="8"/>
        <v>100</v>
      </c>
      <c r="IM38" s="11">
        <f t="shared" si="8"/>
        <v>0</v>
      </c>
      <c r="IN38" s="11">
        <f t="shared" si="8"/>
        <v>0</v>
      </c>
      <c r="IO38" s="11">
        <f t="shared" si="8"/>
        <v>100</v>
      </c>
      <c r="IP38" s="11">
        <f t="shared" si="8"/>
        <v>0</v>
      </c>
      <c r="IQ38" s="11">
        <f t="shared" si="8"/>
        <v>0</v>
      </c>
      <c r="IR38" s="11">
        <f t="shared" si="8"/>
        <v>100</v>
      </c>
      <c r="IS38" s="11">
        <f t="shared" si="8"/>
        <v>0</v>
      </c>
      <c r="IT38" s="11">
        <f t="shared" si="8"/>
        <v>0</v>
      </c>
      <c r="IU38" s="11">
        <f t="shared" si="8"/>
        <v>86.956521739130437</v>
      </c>
      <c r="IV38" s="11">
        <f t="shared" si="8"/>
        <v>13.043478260869565</v>
      </c>
      <c r="IW38" s="11">
        <f t="shared" si="8"/>
        <v>0</v>
      </c>
      <c r="IX38" s="11">
        <f t="shared" si="8"/>
        <v>100</v>
      </c>
      <c r="IY38" s="11">
        <f t="shared" si="8"/>
        <v>0</v>
      </c>
      <c r="IZ38" s="11">
        <f t="shared" ref="IZ38:LE38" si="9">IZ37/23%</f>
        <v>0</v>
      </c>
      <c r="JA38" s="11">
        <f t="shared" si="9"/>
        <v>69.565217391304344</v>
      </c>
      <c r="JB38" s="11">
        <f t="shared" si="9"/>
        <v>30.434782608695652</v>
      </c>
      <c r="JC38" s="11">
        <f t="shared" si="9"/>
        <v>0</v>
      </c>
      <c r="JD38" s="11">
        <f t="shared" si="9"/>
        <v>56.521739130434781</v>
      </c>
      <c r="JE38" s="11">
        <f t="shared" si="9"/>
        <v>43.478260869565219</v>
      </c>
      <c r="JF38" s="11">
        <f t="shared" si="9"/>
        <v>0</v>
      </c>
      <c r="JG38" s="11">
        <f t="shared" si="9"/>
        <v>100</v>
      </c>
      <c r="JH38" s="11">
        <f t="shared" si="9"/>
        <v>0</v>
      </c>
      <c r="JI38" s="11">
        <f t="shared" si="9"/>
        <v>0</v>
      </c>
      <c r="JJ38" s="11">
        <f t="shared" si="9"/>
        <v>100</v>
      </c>
      <c r="JK38" s="11">
        <f t="shared" si="9"/>
        <v>0</v>
      </c>
      <c r="JL38" s="11">
        <f t="shared" si="9"/>
        <v>0</v>
      </c>
      <c r="JM38" s="11">
        <f t="shared" si="9"/>
        <v>100</v>
      </c>
      <c r="JN38" s="11">
        <f t="shared" si="9"/>
        <v>0</v>
      </c>
      <c r="JO38" s="11">
        <f t="shared" si="9"/>
        <v>0</v>
      </c>
      <c r="JP38" s="11">
        <f t="shared" si="9"/>
        <v>100</v>
      </c>
      <c r="JQ38" s="11">
        <f t="shared" si="9"/>
        <v>0</v>
      </c>
      <c r="JR38" s="11">
        <f t="shared" si="9"/>
        <v>0</v>
      </c>
      <c r="JS38" s="11">
        <f t="shared" si="9"/>
        <v>78.260869565217391</v>
      </c>
      <c r="JT38" s="11">
        <f t="shared" si="9"/>
        <v>21.739130434782609</v>
      </c>
      <c r="JU38" s="11">
        <f t="shared" si="9"/>
        <v>0</v>
      </c>
      <c r="JV38" s="11">
        <f t="shared" si="9"/>
        <v>86.956521739130437</v>
      </c>
      <c r="JW38" s="11">
        <f t="shared" si="9"/>
        <v>13.043478260869565</v>
      </c>
      <c r="JX38" s="11">
        <f t="shared" si="9"/>
        <v>0</v>
      </c>
      <c r="JY38" s="11">
        <f t="shared" si="9"/>
        <v>69.565217391304344</v>
      </c>
      <c r="JZ38" s="11">
        <f t="shared" si="9"/>
        <v>30.434782608695652</v>
      </c>
      <c r="KA38" s="11">
        <f t="shared" si="9"/>
        <v>0</v>
      </c>
      <c r="KB38" s="11">
        <f t="shared" si="9"/>
        <v>56.521739130434781</v>
      </c>
      <c r="KC38" s="11">
        <f t="shared" si="9"/>
        <v>43.478260869565219</v>
      </c>
      <c r="KD38" s="11">
        <f t="shared" si="9"/>
        <v>0</v>
      </c>
      <c r="KE38" s="11">
        <f t="shared" si="9"/>
        <v>69.565217391304344</v>
      </c>
      <c r="KF38" s="11">
        <f t="shared" si="9"/>
        <v>30.434782608695652</v>
      </c>
      <c r="KG38" s="11">
        <f t="shared" si="9"/>
        <v>0</v>
      </c>
      <c r="KH38" s="11">
        <f t="shared" si="9"/>
        <v>65.217391304347828</v>
      </c>
      <c r="KI38" s="11">
        <f t="shared" si="9"/>
        <v>30.434782608695652</v>
      </c>
      <c r="KJ38" s="11">
        <f t="shared" si="9"/>
        <v>17.391304347826086</v>
      </c>
      <c r="KK38" s="11">
        <f t="shared" si="9"/>
        <v>56.521739130434781</v>
      </c>
      <c r="KL38" s="11">
        <f t="shared" si="9"/>
        <v>43.478260869565219</v>
      </c>
      <c r="KM38" s="11">
        <f t="shared" si="9"/>
        <v>0</v>
      </c>
      <c r="KN38" s="11">
        <f t="shared" si="9"/>
        <v>0</v>
      </c>
      <c r="KO38" s="11">
        <f t="shared" si="9"/>
        <v>100</v>
      </c>
      <c r="KP38" s="11">
        <f t="shared" si="9"/>
        <v>0</v>
      </c>
      <c r="KQ38" s="11">
        <f t="shared" si="9"/>
        <v>100</v>
      </c>
      <c r="KR38" s="11">
        <f t="shared" si="9"/>
        <v>0</v>
      </c>
      <c r="KS38" s="11">
        <f t="shared" si="9"/>
        <v>0</v>
      </c>
      <c r="KT38" s="11">
        <f t="shared" si="9"/>
        <v>100</v>
      </c>
      <c r="KU38" s="11">
        <f t="shared" si="9"/>
        <v>0</v>
      </c>
      <c r="KV38" s="11">
        <f t="shared" si="9"/>
        <v>0</v>
      </c>
      <c r="KW38" s="11">
        <f t="shared" si="9"/>
        <v>86.956521739130437</v>
      </c>
      <c r="KX38" s="11">
        <f t="shared" si="9"/>
        <v>13.043478260869565</v>
      </c>
      <c r="KY38" s="11">
        <f t="shared" si="9"/>
        <v>0</v>
      </c>
      <c r="KZ38" s="11">
        <f t="shared" si="9"/>
        <v>69.565217391304344</v>
      </c>
      <c r="LA38" s="11">
        <f t="shared" si="9"/>
        <v>30.434782608695652</v>
      </c>
      <c r="LB38" s="11">
        <f t="shared" si="9"/>
        <v>0</v>
      </c>
      <c r="LC38" s="11">
        <f t="shared" si="9"/>
        <v>100</v>
      </c>
      <c r="LD38" s="11">
        <f t="shared" si="9"/>
        <v>0</v>
      </c>
      <c r="LE38" s="11">
        <f t="shared" si="9"/>
        <v>0</v>
      </c>
    </row>
    <row r="40" spans="1:317" x14ac:dyDescent="0.3">
      <c r="B40" t="s">
        <v>3165</v>
      </c>
    </row>
    <row r="41" spans="1:317" x14ac:dyDescent="0.3">
      <c r="B41" t="s">
        <v>3166</v>
      </c>
      <c r="C41" t="s">
        <v>3174</v>
      </c>
      <c r="D41">
        <f>(C38+F38+I38+L38+O38+R38+U38+X38+AA38+AD38+AG38+AJ38+AM38+AP38+AS38+AV38+AY38+BB38+BE38)/19</f>
        <v>87.871853546910771</v>
      </c>
    </row>
    <row r="42" spans="1:317" x14ac:dyDescent="0.3">
      <c r="B42" t="s">
        <v>3167</v>
      </c>
      <c r="C42" t="s">
        <v>3174</v>
      </c>
      <c r="D42">
        <f>(D38+G38+J38+M38+P38+S38+V38+Y38+AB38+AE38+AH38+AK38+AN38+AQ38+AT38+AW38+AZ38+BC38+BF38)/19</f>
        <v>11.899313501144164</v>
      </c>
    </row>
    <row r="43" spans="1:317" x14ac:dyDescent="0.3">
      <c r="B43" t="s">
        <v>3168</v>
      </c>
      <c r="C43" t="s">
        <v>3174</v>
      </c>
      <c r="D43">
        <f>(E38+H38+K38+N38+Q38+T38+W38+Z38+AC38+AF38+AI38+AL38+AO38+AR38+AU38+AX38+BA38+BD38+BG38)/19</f>
        <v>0</v>
      </c>
    </row>
    <row r="45" spans="1:317" x14ac:dyDescent="0.3">
      <c r="B45" t="s">
        <v>3166</v>
      </c>
      <c r="C45" t="s">
        <v>3175</v>
      </c>
      <c r="D45" s="56">
        <f>(BH38+BK38+BN38+BQ38+BT38+BW38+BZ38+CC38+CF38+CI38+CL38+CO38+CR38+CU38+CX38+DA38+DD38+DG38+DJ38+DM38)/20</f>
        <v>71.304347826086939</v>
      </c>
    </row>
    <row r="46" spans="1:317" x14ac:dyDescent="0.3">
      <c r="B46" t="s">
        <v>3167</v>
      </c>
      <c r="C46" t="s">
        <v>3175</v>
      </c>
      <c r="D46" s="56">
        <f>(BI38+BL38+BO38+BR38+BU38+BX38+CA38+CD38+CG38+CJ38+CM38+CP38+CS38+CV38+CY38+DB38+DE38+DH38+DK38+DN38)/20</f>
        <v>28.69565217391305</v>
      </c>
    </row>
    <row r="47" spans="1:317" x14ac:dyDescent="0.3">
      <c r="B47" t="s">
        <v>3168</v>
      </c>
      <c r="C47" t="s">
        <v>3175</v>
      </c>
      <c r="D47" s="56">
        <v>0</v>
      </c>
    </row>
    <row r="49" spans="2:4" x14ac:dyDescent="0.3">
      <c r="B49" t="s">
        <v>3166</v>
      </c>
      <c r="C49" t="s">
        <v>3176</v>
      </c>
      <c r="D49">
        <f>(DP38+DS38+DV38+DY38+EB38+EE38+EH38+EK38+EN38)/9</f>
        <v>74.39613526570048</v>
      </c>
    </row>
    <row r="50" spans="2:4" x14ac:dyDescent="0.3">
      <c r="B50" t="s">
        <v>3167</v>
      </c>
      <c r="C50" t="s">
        <v>3176</v>
      </c>
      <c r="D50">
        <f>(DQ38+DT38+DW38+DZ38+EC38+EF38+EI38+EL38+EO38)/9</f>
        <v>25.603864734299513</v>
      </c>
    </row>
    <row r="51" spans="2:4" x14ac:dyDescent="0.3">
      <c r="B51" t="s">
        <v>3168</v>
      </c>
      <c r="C51" t="s">
        <v>3176</v>
      </c>
      <c r="D51">
        <f>(DR38+DU38+DX38+EA38+ED38+EG38+EJ38+EM38+EP38)/9</f>
        <v>0</v>
      </c>
    </row>
    <row r="53" spans="2:4" x14ac:dyDescent="0.3">
      <c r="B53" t="s">
        <v>3166</v>
      </c>
      <c r="C53" t="s">
        <v>3177</v>
      </c>
      <c r="D53" s="56">
        <f>(EQ38+ET38+EW38+EZ38+FC38+FF38+FI38+FL38+FO38+FR38+FU38+FX38+GA38+GD38+GG38+GJ38+GM38+GP38+GS38+GV38+GY38+HB38+HE38+HH38+HK38+HN38+HQ38+HT38+HW38+HZ38+IC38+IF38+II38+IL38+IO38+IR38+IU38)/37</f>
        <v>73.913043478260875</v>
      </c>
    </row>
    <row r="54" spans="2:4" x14ac:dyDescent="0.3">
      <c r="B54" t="s">
        <v>3167</v>
      </c>
      <c r="C54" t="s">
        <v>3177</v>
      </c>
      <c r="D54" s="56">
        <f>(ER38+EU38+EX38+FA38+FD38+FG38+FJ38+FM38+FP38+FS38+FV38+FY38+GB38+GE38+GH38+GK38+GN38+GQ38+GT38+GW38+GZ38+HC38+HF38+HI38+HL38+HO38+HR38+HU38+HX38+IA38+ID38+IG38+IJ38+IM38+IP38+IS38+IV38)/37</f>
        <v>26.204465334900114</v>
      </c>
    </row>
    <row r="55" spans="2:4" x14ac:dyDescent="0.3">
      <c r="B55" t="s">
        <v>3168</v>
      </c>
      <c r="C55" t="s">
        <v>3177</v>
      </c>
      <c r="D55" s="56">
        <f>(ES38+EV38+EY38+FB38+FE38+FH38+FK38+FN38+FQ38+FT38+FW38+FZ38+GC38+GF38+GI38+GL38+GO38+GR38+GU38+GX38+HA38+HD38+HG38+HJ38+HM38+HP38+HS38+HV38+HY38+IB38+IE38+IH38+IK38+IN38+IQ38+IT38+IW38)/37</f>
        <v>0.11750881316098707</v>
      </c>
    </row>
    <row r="57" spans="2:4" x14ac:dyDescent="0.3">
      <c r="B57" t="s">
        <v>3166</v>
      </c>
      <c r="C57" t="s">
        <v>3178</v>
      </c>
      <c r="D57">
        <f>(IX38+JA38+JD38+JG38+JJ38+JM38+JP38+JS38+JV38+JY38+KB38+KE38+KH38+KK38+KN38+KQ38+KT38+KW38+KZ38+LC38)/20</f>
        <v>78.260869565217391</v>
      </c>
    </row>
    <row r="58" spans="2:4" x14ac:dyDescent="0.3">
      <c r="B58" t="s">
        <v>3167</v>
      </c>
      <c r="C58" t="s">
        <v>3178</v>
      </c>
      <c r="D58">
        <f>(IY38+JB38+JE38+JH38+JK38+JN38+JQ38+JT38+JW38+JZ38+KC38+KF38+KI38+KL38+KO38+KR38+KU38+KX38+LA38+LD38)/20</f>
        <v>21.521739130434781</v>
      </c>
    </row>
    <row r="59" spans="2:4" x14ac:dyDescent="0.3">
      <c r="B59" t="s">
        <v>3168</v>
      </c>
      <c r="C59" t="s">
        <v>3178</v>
      </c>
      <c r="D59"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7:B37"/>
    <mergeCell ref="A38:B38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366"/>
  <sheetViews>
    <sheetView topLeftCell="A13" workbookViewId="0">
      <selection activeCell="J30" sqref="J30"/>
    </sheetView>
  </sheetViews>
  <sheetFormatPr defaultRowHeight="14.4" x14ac:dyDescent="0.3"/>
  <cols>
    <col min="2" max="2" width="28.8867187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4" t="s">
        <v>3195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6" t="s">
        <v>2</v>
      </c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 t="s">
        <v>2</v>
      </c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76"/>
      <c r="DG4" s="136" t="s">
        <v>2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15" t="s">
        <v>181</v>
      </c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6"/>
      <c r="FO4" s="85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131" t="s">
        <v>244</v>
      </c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74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5"/>
      <c r="IR4" s="131" t="s">
        <v>244</v>
      </c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107"/>
      <c r="KZ4" s="88" t="s">
        <v>291</v>
      </c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20"/>
    </row>
    <row r="5" spans="1:374" ht="15.7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86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69" t="s">
        <v>3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8"/>
      <c r="DG5" s="69" t="s">
        <v>896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4"/>
      <c r="FO5" s="79" t="s">
        <v>387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0" t="s">
        <v>245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137" t="s">
        <v>426</v>
      </c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0" t="s">
        <v>438</v>
      </c>
      <c r="IS5" s="130"/>
      <c r="IT5" s="130"/>
      <c r="IU5" s="130"/>
      <c r="IV5" s="130"/>
      <c r="IW5" s="130"/>
      <c r="IX5" s="130"/>
      <c r="IY5" s="130"/>
      <c r="IZ5" s="130"/>
      <c r="JA5" s="130"/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70" t="s">
        <v>246</v>
      </c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2"/>
      <c r="KZ5" s="78" t="s">
        <v>292</v>
      </c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3"/>
    </row>
    <row r="6" spans="1:374" ht="15.6" hidden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4"/>
      <c r="B11" s="104"/>
      <c r="C11" s="95" t="s">
        <v>791</v>
      </c>
      <c r="D11" s="96" t="s">
        <v>5</v>
      </c>
      <c r="E11" s="96" t="s">
        <v>6</v>
      </c>
      <c r="F11" s="79" t="s">
        <v>874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93" t="s">
        <v>797</v>
      </c>
      <c r="Y11" s="94" t="s">
        <v>10</v>
      </c>
      <c r="Z11" s="95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95" t="s">
        <v>806</v>
      </c>
      <c r="BC11" s="96"/>
      <c r="BD11" s="96"/>
      <c r="BE11" s="93" t="s">
        <v>876</v>
      </c>
      <c r="BF11" s="94"/>
      <c r="BG11" s="95"/>
      <c r="BH11" s="93" t="s">
        <v>807</v>
      </c>
      <c r="BI11" s="94"/>
      <c r="BJ11" s="95"/>
      <c r="BK11" s="96" t="s">
        <v>808</v>
      </c>
      <c r="BL11" s="96"/>
      <c r="BM11" s="96"/>
      <c r="BN11" s="96" t="s">
        <v>809</v>
      </c>
      <c r="BO11" s="96"/>
      <c r="BP11" s="96"/>
      <c r="BQ11" s="96" t="s">
        <v>810</v>
      </c>
      <c r="BR11" s="96"/>
      <c r="BS11" s="96"/>
      <c r="BT11" s="92" t="s">
        <v>811</v>
      </c>
      <c r="BU11" s="92"/>
      <c r="BV11" s="92"/>
      <c r="BW11" s="96" t="s">
        <v>812</v>
      </c>
      <c r="BX11" s="96"/>
      <c r="BY11" s="96"/>
      <c r="BZ11" s="96" t="s">
        <v>813</v>
      </c>
      <c r="CA11" s="96"/>
      <c r="CB11" s="96"/>
      <c r="CC11" s="96" t="s">
        <v>814</v>
      </c>
      <c r="CD11" s="96"/>
      <c r="CE11" s="96"/>
      <c r="CF11" s="96" t="s">
        <v>815</v>
      </c>
      <c r="CG11" s="96"/>
      <c r="CH11" s="96"/>
      <c r="CI11" s="96" t="s">
        <v>877</v>
      </c>
      <c r="CJ11" s="96"/>
      <c r="CK11" s="96"/>
      <c r="CL11" s="89" t="s">
        <v>816</v>
      </c>
      <c r="CM11" s="89"/>
      <c r="CN11" s="89"/>
      <c r="CO11" s="89" t="s">
        <v>817</v>
      </c>
      <c r="CP11" s="89"/>
      <c r="CQ11" s="90"/>
      <c r="CR11" s="79" t="s">
        <v>818</v>
      </c>
      <c r="CS11" s="79"/>
      <c r="CT11" s="79"/>
      <c r="CU11" s="79" t="s">
        <v>819</v>
      </c>
      <c r="CV11" s="79"/>
      <c r="CW11" s="79"/>
      <c r="CX11" s="69" t="s">
        <v>820</v>
      </c>
      <c r="CY11" s="69"/>
      <c r="CZ11" s="69"/>
      <c r="DA11" s="79" t="s">
        <v>821</v>
      </c>
      <c r="DB11" s="79"/>
      <c r="DC11" s="79"/>
      <c r="DD11" s="79" t="s">
        <v>822</v>
      </c>
      <c r="DE11" s="79"/>
      <c r="DF11" s="87"/>
      <c r="DG11" s="79" t="s">
        <v>878</v>
      </c>
      <c r="DH11" s="79"/>
      <c r="DI11" s="79"/>
      <c r="DJ11" s="79" t="s">
        <v>897</v>
      </c>
      <c r="DK11" s="79"/>
      <c r="DL11" s="79"/>
      <c r="DM11" s="79" t="s">
        <v>898</v>
      </c>
      <c r="DN11" s="79"/>
      <c r="DO11" s="79"/>
      <c r="DP11" s="79" t="s">
        <v>899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82" t="s">
        <v>823</v>
      </c>
      <c r="EL11" s="82"/>
      <c r="EM11" s="83"/>
      <c r="EN11" s="78" t="s">
        <v>879</v>
      </c>
      <c r="EO11" s="82"/>
      <c r="EP11" s="83"/>
      <c r="EQ11" s="78" t="s">
        <v>824</v>
      </c>
      <c r="ER11" s="82"/>
      <c r="ES11" s="83"/>
      <c r="ET11" s="69" t="s">
        <v>825</v>
      </c>
      <c r="EU11" s="69"/>
      <c r="EV11" s="69"/>
      <c r="EW11" s="69" t="s">
        <v>826</v>
      </c>
      <c r="EX11" s="69"/>
      <c r="EY11" s="69"/>
      <c r="EZ11" s="69" t="s">
        <v>827</v>
      </c>
      <c r="FA11" s="69"/>
      <c r="FB11" s="69"/>
      <c r="FC11" s="69" t="s">
        <v>828</v>
      </c>
      <c r="FD11" s="69"/>
      <c r="FE11" s="69"/>
      <c r="FF11" s="69" t="s">
        <v>829</v>
      </c>
      <c r="FG11" s="69"/>
      <c r="FH11" s="78"/>
      <c r="FI11" s="69" t="s">
        <v>830</v>
      </c>
      <c r="FJ11" s="69"/>
      <c r="FK11" s="69"/>
      <c r="FL11" s="69" t="s">
        <v>907</v>
      </c>
      <c r="FM11" s="69"/>
      <c r="FN11" s="69"/>
      <c r="FO11" s="69" t="s">
        <v>831</v>
      </c>
      <c r="FP11" s="69"/>
      <c r="FQ11" s="69"/>
      <c r="FR11" s="69" t="s">
        <v>880</v>
      </c>
      <c r="FS11" s="69"/>
      <c r="FT11" s="69"/>
      <c r="FU11" s="69" t="s">
        <v>832</v>
      </c>
      <c r="FV11" s="69"/>
      <c r="FW11" s="69"/>
      <c r="FX11" s="69" t="s">
        <v>833</v>
      </c>
      <c r="FY11" s="69"/>
      <c r="FZ11" s="69"/>
      <c r="GA11" s="69" t="s">
        <v>834</v>
      </c>
      <c r="GB11" s="69"/>
      <c r="GC11" s="69"/>
      <c r="GD11" s="69" t="s">
        <v>835</v>
      </c>
      <c r="GE11" s="69"/>
      <c r="GF11" s="69"/>
      <c r="GG11" s="69" t="s">
        <v>836</v>
      </c>
      <c r="GH11" s="69"/>
      <c r="GI11" s="69"/>
      <c r="GJ11" s="69" t="s">
        <v>837</v>
      </c>
      <c r="GK11" s="69"/>
      <c r="GL11" s="69"/>
      <c r="GM11" s="69" t="s">
        <v>838</v>
      </c>
      <c r="GN11" s="69"/>
      <c r="GO11" s="69"/>
      <c r="GP11" s="69" t="s">
        <v>839</v>
      </c>
      <c r="GQ11" s="69"/>
      <c r="GR11" s="69"/>
      <c r="GS11" s="69" t="s">
        <v>840</v>
      </c>
      <c r="GT11" s="69"/>
      <c r="GU11" s="69"/>
      <c r="GV11" s="69" t="s">
        <v>881</v>
      </c>
      <c r="GW11" s="69"/>
      <c r="GX11" s="69"/>
      <c r="GY11" s="69" t="s">
        <v>841</v>
      </c>
      <c r="GZ11" s="69"/>
      <c r="HA11" s="69"/>
      <c r="HB11" s="69" t="s">
        <v>842</v>
      </c>
      <c r="HC11" s="69"/>
      <c r="HD11" s="69"/>
      <c r="HE11" s="78" t="s">
        <v>843</v>
      </c>
      <c r="HF11" s="82"/>
      <c r="HG11" s="83"/>
      <c r="HH11" s="78" t="s">
        <v>844</v>
      </c>
      <c r="HI11" s="82"/>
      <c r="HJ11" s="83"/>
      <c r="HK11" s="78" t="s">
        <v>845</v>
      </c>
      <c r="HL11" s="82"/>
      <c r="HM11" s="83"/>
      <c r="HN11" s="78" t="s">
        <v>846</v>
      </c>
      <c r="HO11" s="82"/>
      <c r="HP11" s="83"/>
      <c r="HQ11" s="78" t="s">
        <v>847</v>
      </c>
      <c r="HR11" s="82"/>
      <c r="HS11" s="83"/>
      <c r="HT11" s="78" t="s">
        <v>882</v>
      </c>
      <c r="HU11" s="82"/>
      <c r="HV11" s="83"/>
      <c r="HW11" s="78" t="s">
        <v>883</v>
      </c>
      <c r="HX11" s="82"/>
      <c r="HY11" s="83"/>
      <c r="HZ11" s="78" t="s">
        <v>884</v>
      </c>
      <c r="IA11" s="82"/>
      <c r="IB11" s="83"/>
      <c r="IC11" s="78" t="s">
        <v>885</v>
      </c>
      <c r="ID11" s="82"/>
      <c r="IE11" s="83"/>
      <c r="IF11" s="78" t="s">
        <v>886</v>
      </c>
      <c r="IG11" s="82"/>
      <c r="IH11" s="83"/>
      <c r="II11" s="78" t="s">
        <v>887</v>
      </c>
      <c r="IJ11" s="82"/>
      <c r="IK11" s="83"/>
      <c r="IL11" s="78" t="s">
        <v>888</v>
      </c>
      <c r="IM11" s="82"/>
      <c r="IN11" s="83"/>
      <c r="IO11" s="78" t="s">
        <v>889</v>
      </c>
      <c r="IP11" s="82"/>
      <c r="IQ11" s="83"/>
      <c r="IR11" s="83" t="s">
        <v>890</v>
      </c>
      <c r="IS11" s="69"/>
      <c r="IT11" s="69"/>
      <c r="IU11" s="69" t="s">
        <v>891</v>
      </c>
      <c r="IV11" s="69"/>
      <c r="IW11" s="69"/>
      <c r="IX11" s="69" t="s">
        <v>848</v>
      </c>
      <c r="IY11" s="69"/>
      <c r="IZ11" s="69"/>
      <c r="JA11" s="69" t="s">
        <v>849</v>
      </c>
      <c r="JB11" s="69"/>
      <c r="JC11" s="69"/>
      <c r="JD11" s="69" t="s">
        <v>892</v>
      </c>
      <c r="JE11" s="69"/>
      <c r="JF11" s="69"/>
      <c r="JG11" s="69" t="s">
        <v>850</v>
      </c>
      <c r="JH11" s="69"/>
      <c r="JI11" s="69"/>
      <c r="JJ11" s="69" t="s">
        <v>851</v>
      </c>
      <c r="JK11" s="69"/>
      <c r="JL11" s="69"/>
      <c r="JM11" s="69" t="s">
        <v>852</v>
      </c>
      <c r="JN11" s="69"/>
      <c r="JO11" s="69"/>
      <c r="JP11" s="69" t="s">
        <v>853</v>
      </c>
      <c r="JQ11" s="69"/>
      <c r="JR11" s="69"/>
      <c r="JS11" s="132" t="s">
        <v>854</v>
      </c>
      <c r="JT11" s="133"/>
      <c r="JU11" s="134"/>
      <c r="JV11" s="132" t="s">
        <v>855</v>
      </c>
      <c r="JW11" s="133"/>
      <c r="JX11" s="134"/>
      <c r="JY11" s="132" t="s">
        <v>856</v>
      </c>
      <c r="JZ11" s="133"/>
      <c r="KA11" s="134"/>
      <c r="KB11" s="132" t="s">
        <v>908</v>
      </c>
      <c r="KC11" s="133"/>
      <c r="KD11" s="134"/>
      <c r="KE11" s="132" t="s">
        <v>909</v>
      </c>
      <c r="KF11" s="133"/>
      <c r="KG11" s="134"/>
      <c r="KH11" s="132" t="s">
        <v>910</v>
      </c>
      <c r="KI11" s="133"/>
      <c r="KJ11" s="134"/>
      <c r="KK11" s="132" t="s">
        <v>911</v>
      </c>
      <c r="KL11" s="133"/>
      <c r="KM11" s="134"/>
      <c r="KN11" s="132" t="s">
        <v>912</v>
      </c>
      <c r="KO11" s="133"/>
      <c r="KP11" s="134"/>
      <c r="KQ11" s="132" t="s">
        <v>913</v>
      </c>
      <c r="KR11" s="133"/>
      <c r="KS11" s="134"/>
      <c r="KT11" s="132" t="s">
        <v>914</v>
      </c>
      <c r="KU11" s="133"/>
      <c r="KV11" s="134"/>
      <c r="KW11" s="132" t="s">
        <v>915</v>
      </c>
      <c r="KX11" s="133"/>
      <c r="KY11" s="134"/>
      <c r="KZ11" s="69" t="s">
        <v>857</v>
      </c>
      <c r="LA11" s="69"/>
      <c r="LB11" s="69"/>
      <c r="LC11" s="69" t="s">
        <v>893</v>
      </c>
      <c r="LD11" s="69"/>
      <c r="LE11" s="69"/>
      <c r="LF11" s="69" t="s">
        <v>858</v>
      </c>
      <c r="LG11" s="69"/>
      <c r="LH11" s="69"/>
      <c r="LI11" s="69" t="s">
        <v>859</v>
      </c>
      <c r="LJ11" s="69"/>
      <c r="LK11" s="69"/>
      <c r="LL11" s="69" t="s">
        <v>860</v>
      </c>
      <c r="LM11" s="69"/>
      <c r="LN11" s="69"/>
      <c r="LO11" s="69" t="s">
        <v>861</v>
      </c>
      <c r="LP11" s="69"/>
      <c r="LQ11" s="69"/>
      <c r="LR11" s="69" t="s">
        <v>862</v>
      </c>
      <c r="LS11" s="69"/>
      <c r="LT11" s="69"/>
      <c r="LU11" s="69" t="s">
        <v>863</v>
      </c>
      <c r="LV11" s="69"/>
      <c r="LW11" s="69"/>
      <c r="LX11" s="69" t="s">
        <v>864</v>
      </c>
      <c r="LY11" s="69"/>
      <c r="LZ11" s="69"/>
      <c r="MA11" s="69" t="s">
        <v>865</v>
      </c>
      <c r="MB11" s="69"/>
      <c r="MC11" s="69"/>
      <c r="MD11" s="69" t="s">
        <v>866</v>
      </c>
      <c r="ME11" s="69"/>
      <c r="MF11" s="69"/>
      <c r="MG11" s="69" t="s">
        <v>894</v>
      </c>
      <c r="MH11" s="69"/>
      <c r="MI11" s="69"/>
      <c r="MJ11" s="69" t="s">
        <v>867</v>
      </c>
      <c r="MK11" s="69"/>
      <c r="ML11" s="69"/>
      <c r="MM11" s="69" t="s">
        <v>868</v>
      </c>
      <c r="MN11" s="69"/>
      <c r="MO11" s="69"/>
      <c r="MP11" s="69" t="s">
        <v>869</v>
      </c>
      <c r="MQ11" s="69"/>
      <c r="MR11" s="69"/>
      <c r="MS11" s="69" t="s">
        <v>870</v>
      </c>
      <c r="MT11" s="69"/>
      <c r="MU11" s="69"/>
      <c r="MV11" s="69" t="s">
        <v>871</v>
      </c>
      <c r="MW11" s="69"/>
      <c r="MX11" s="78"/>
      <c r="MY11" s="69" t="s">
        <v>872</v>
      </c>
      <c r="MZ11" s="69"/>
      <c r="NA11" s="78"/>
      <c r="NB11" s="69" t="s">
        <v>873</v>
      </c>
      <c r="NC11" s="69"/>
      <c r="ND11" s="78"/>
      <c r="NE11" s="69" t="s">
        <v>895</v>
      </c>
      <c r="NF11" s="69"/>
      <c r="NG11" s="78"/>
      <c r="NH11" s="78" t="s">
        <v>916</v>
      </c>
      <c r="NI11" s="119"/>
      <c r="NJ11" s="120"/>
    </row>
    <row r="12" spans="1:374" ht="99.75" customHeight="1" thickBot="1" x14ac:dyDescent="0.35">
      <c r="A12" s="104"/>
      <c r="B12" s="104"/>
      <c r="C12" s="65" t="s">
        <v>917</v>
      </c>
      <c r="D12" s="66"/>
      <c r="E12" s="67"/>
      <c r="F12" s="65" t="s">
        <v>919</v>
      </c>
      <c r="G12" s="66"/>
      <c r="H12" s="67"/>
      <c r="I12" s="65" t="s">
        <v>479</v>
      </c>
      <c r="J12" s="66"/>
      <c r="K12" s="67"/>
      <c r="L12" s="65" t="s">
        <v>922</v>
      </c>
      <c r="M12" s="66"/>
      <c r="N12" s="67"/>
      <c r="O12" s="65" t="s">
        <v>926</v>
      </c>
      <c r="P12" s="66"/>
      <c r="Q12" s="67"/>
      <c r="R12" s="65" t="s">
        <v>928</v>
      </c>
      <c r="S12" s="66"/>
      <c r="T12" s="67"/>
      <c r="U12" s="65" t="s">
        <v>932</v>
      </c>
      <c r="V12" s="66"/>
      <c r="W12" s="67"/>
      <c r="X12" s="65" t="s">
        <v>936</v>
      </c>
      <c r="Y12" s="66"/>
      <c r="Z12" s="67"/>
      <c r="AA12" s="65" t="s">
        <v>940</v>
      </c>
      <c r="AB12" s="66"/>
      <c r="AC12" s="67"/>
      <c r="AD12" s="65" t="s">
        <v>944</v>
      </c>
      <c r="AE12" s="66"/>
      <c r="AF12" s="67"/>
      <c r="AG12" s="65" t="s">
        <v>947</v>
      </c>
      <c r="AH12" s="66"/>
      <c r="AI12" s="67"/>
      <c r="AJ12" s="65" t="s">
        <v>951</v>
      </c>
      <c r="AK12" s="66"/>
      <c r="AL12" s="67"/>
      <c r="AM12" s="65" t="s">
        <v>953</v>
      </c>
      <c r="AN12" s="66"/>
      <c r="AO12" s="67"/>
      <c r="AP12" s="65" t="s">
        <v>956</v>
      </c>
      <c r="AQ12" s="66"/>
      <c r="AR12" s="67"/>
      <c r="AS12" s="65" t="s">
        <v>959</v>
      </c>
      <c r="AT12" s="66"/>
      <c r="AU12" s="67"/>
      <c r="AV12" s="65" t="s">
        <v>963</v>
      </c>
      <c r="AW12" s="66"/>
      <c r="AX12" s="67"/>
      <c r="AY12" s="65" t="s">
        <v>966</v>
      </c>
      <c r="AZ12" s="66"/>
      <c r="BA12" s="67"/>
      <c r="BB12" s="111" t="s">
        <v>970</v>
      </c>
      <c r="BC12" s="112"/>
      <c r="BD12" s="113"/>
      <c r="BE12" s="65" t="s">
        <v>971</v>
      </c>
      <c r="BF12" s="66"/>
      <c r="BG12" s="67"/>
      <c r="BH12" s="65" t="s">
        <v>975</v>
      </c>
      <c r="BI12" s="66"/>
      <c r="BJ12" s="67"/>
      <c r="BK12" s="65" t="s">
        <v>978</v>
      </c>
      <c r="BL12" s="66"/>
      <c r="BM12" s="67"/>
      <c r="BN12" s="65" t="s">
        <v>979</v>
      </c>
      <c r="BO12" s="66"/>
      <c r="BP12" s="67"/>
      <c r="BQ12" s="65" t="s">
        <v>983</v>
      </c>
      <c r="BR12" s="66"/>
      <c r="BS12" s="67"/>
      <c r="BT12" s="65" t="s">
        <v>985</v>
      </c>
      <c r="BU12" s="66"/>
      <c r="BV12" s="67"/>
      <c r="BW12" s="65" t="s">
        <v>989</v>
      </c>
      <c r="BX12" s="66"/>
      <c r="BY12" s="67"/>
      <c r="BZ12" s="65" t="s">
        <v>993</v>
      </c>
      <c r="CA12" s="66"/>
      <c r="CB12" s="67"/>
      <c r="CC12" s="65" t="s">
        <v>553</v>
      </c>
      <c r="CD12" s="66"/>
      <c r="CE12" s="67"/>
      <c r="CF12" s="65" t="s">
        <v>995</v>
      </c>
      <c r="CG12" s="66"/>
      <c r="CH12" s="67"/>
      <c r="CI12" s="65" t="s">
        <v>999</v>
      </c>
      <c r="CJ12" s="66"/>
      <c r="CK12" s="67"/>
      <c r="CL12" s="65" t="s">
        <v>1003</v>
      </c>
      <c r="CM12" s="66"/>
      <c r="CN12" s="67"/>
      <c r="CO12" s="65" t="s">
        <v>1005</v>
      </c>
      <c r="CP12" s="66"/>
      <c r="CQ12" s="67"/>
      <c r="CR12" s="65" t="s">
        <v>1008</v>
      </c>
      <c r="CS12" s="66"/>
      <c r="CT12" s="67"/>
      <c r="CU12" s="65" t="s">
        <v>1011</v>
      </c>
      <c r="CV12" s="66"/>
      <c r="CW12" s="67"/>
      <c r="CX12" s="65" t="s">
        <v>1013</v>
      </c>
      <c r="CY12" s="66"/>
      <c r="CZ12" s="67"/>
      <c r="DA12" s="65" t="s">
        <v>1017</v>
      </c>
      <c r="DB12" s="66"/>
      <c r="DC12" s="67"/>
      <c r="DD12" s="65" t="s">
        <v>1018</v>
      </c>
      <c r="DE12" s="66"/>
      <c r="DF12" s="67"/>
      <c r="DG12" s="65" t="s">
        <v>1022</v>
      </c>
      <c r="DH12" s="66"/>
      <c r="DI12" s="67"/>
      <c r="DJ12" s="65" t="s">
        <v>1023</v>
      </c>
      <c r="DK12" s="66"/>
      <c r="DL12" s="67"/>
      <c r="DM12" s="65" t="s">
        <v>1024</v>
      </c>
      <c r="DN12" s="66"/>
      <c r="DO12" s="67"/>
      <c r="DP12" s="65" t="s">
        <v>1028</v>
      </c>
      <c r="DQ12" s="66"/>
      <c r="DR12" s="67"/>
      <c r="DS12" s="65" t="s">
        <v>1032</v>
      </c>
      <c r="DT12" s="66"/>
      <c r="DU12" s="67"/>
      <c r="DV12" s="111" t="s">
        <v>1035</v>
      </c>
      <c r="DW12" s="112"/>
      <c r="DX12" s="113"/>
      <c r="DY12" s="65" t="s">
        <v>1038</v>
      </c>
      <c r="DZ12" s="66"/>
      <c r="EA12" s="67"/>
      <c r="EB12" s="65" t="s">
        <v>1041</v>
      </c>
      <c r="EC12" s="66"/>
      <c r="ED12" s="67"/>
      <c r="EE12" s="65" t="s">
        <v>1042</v>
      </c>
      <c r="EF12" s="66"/>
      <c r="EG12" s="67"/>
      <c r="EH12" s="65" t="s">
        <v>1046</v>
      </c>
      <c r="EI12" s="66"/>
      <c r="EJ12" s="67"/>
      <c r="EK12" s="65" t="s">
        <v>1049</v>
      </c>
      <c r="EL12" s="66"/>
      <c r="EM12" s="67"/>
      <c r="EN12" s="65" t="s">
        <v>1051</v>
      </c>
      <c r="EO12" s="66"/>
      <c r="EP12" s="67"/>
      <c r="EQ12" s="65" t="s">
        <v>1053</v>
      </c>
      <c r="ER12" s="66"/>
      <c r="ES12" s="67"/>
      <c r="ET12" s="65" t="s">
        <v>1056</v>
      </c>
      <c r="EU12" s="66"/>
      <c r="EV12" s="67"/>
      <c r="EW12" s="65" t="s">
        <v>1060</v>
      </c>
      <c r="EX12" s="66"/>
      <c r="EY12" s="67"/>
      <c r="EZ12" s="65" t="s">
        <v>1062</v>
      </c>
      <c r="FA12" s="66"/>
      <c r="FB12" s="67"/>
      <c r="FC12" s="65" t="s">
        <v>1066</v>
      </c>
      <c r="FD12" s="66"/>
      <c r="FE12" s="67"/>
      <c r="FF12" s="65" t="s">
        <v>1069</v>
      </c>
      <c r="FG12" s="66"/>
      <c r="FH12" s="67"/>
      <c r="FI12" s="65" t="s">
        <v>1073</v>
      </c>
      <c r="FJ12" s="66"/>
      <c r="FK12" s="67"/>
      <c r="FL12" s="65" t="s">
        <v>1077</v>
      </c>
      <c r="FM12" s="66"/>
      <c r="FN12" s="67"/>
      <c r="FO12" s="65" t="s">
        <v>1078</v>
      </c>
      <c r="FP12" s="66"/>
      <c r="FQ12" s="67"/>
      <c r="FR12" s="65" t="s">
        <v>1079</v>
      </c>
      <c r="FS12" s="66"/>
      <c r="FT12" s="67"/>
      <c r="FU12" s="65" t="s">
        <v>1081</v>
      </c>
      <c r="FV12" s="66"/>
      <c r="FW12" s="67"/>
      <c r="FX12" s="65" t="s">
        <v>1084</v>
      </c>
      <c r="FY12" s="66"/>
      <c r="FZ12" s="67"/>
      <c r="GA12" s="121" t="s">
        <v>1087</v>
      </c>
      <c r="GB12" s="122"/>
      <c r="GC12" s="123"/>
      <c r="GD12" s="65" t="s">
        <v>1091</v>
      </c>
      <c r="GE12" s="66"/>
      <c r="GF12" s="67"/>
      <c r="GG12" s="65" t="s">
        <v>1095</v>
      </c>
      <c r="GH12" s="66"/>
      <c r="GI12" s="67"/>
      <c r="GJ12" s="65" t="s">
        <v>1096</v>
      </c>
      <c r="GK12" s="66"/>
      <c r="GL12" s="67"/>
      <c r="GM12" s="65" t="s">
        <v>1103</v>
      </c>
      <c r="GN12" s="66"/>
      <c r="GO12" s="67"/>
      <c r="GP12" s="65" t="s">
        <v>1106</v>
      </c>
      <c r="GQ12" s="66"/>
      <c r="GR12" s="67"/>
      <c r="GS12" s="65" t="s">
        <v>1107</v>
      </c>
      <c r="GT12" s="66"/>
      <c r="GU12" s="67"/>
      <c r="GV12" s="65" t="s">
        <v>1111</v>
      </c>
      <c r="GW12" s="66"/>
      <c r="GX12" s="67"/>
      <c r="GY12" s="121" t="s">
        <v>1113</v>
      </c>
      <c r="GZ12" s="122"/>
      <c r="HA12" s="123"/>
      <c r="HB12" s="127" t="s">
        <v>1116</v>
      </c>
      <c r="HC12" s="128"/>
      <c r="HD12" s="129"/>
      <c r="HE12" s="65" t="s">
        <v>1119</v>
      </c>
      <c r="HF12" s="66"/>
      <c r="HG12" s="67"/>
      <c r="HH12" s="65" t="s">
        <v>1120</v>
      </c>
      <c r="HI12" s="66"/>
      <c r="HJ12" s="67"/>
      <c r="HK12" s="65" t="s">
        <v>1124</v>
      </c>
      <c r="HL12" s="66"/>
      <c r="HM12" s="67"/>
      <c r="HN12" s="65" t="s">
        <v>1128</v>
      </c>
      <c r="HO12" s="66"/>
      <c r="HP12" s="67"/>
      <c r="HQ12" s="65" t="s">
        <v>1132</v>
      </c>
      <c r="HR12" s="66"/>
      <c r="HS12" s="67"/>
      <c r="HT12" s="124" t="s">
        <v>1136</v>
      </c>
      <c r="HU12" s="125"/>
      <c r="HV12" s="126"/>
      <c r="HW12" s="121" t="s">
        <v>1138</v>
      </c>
      <c r="HX12" s="122"/>
      <c r="HY12" s="123"/>
      <c r="HZ12" s="121" t="s">
        <v>1142</v>
      </c>
      <c r="IA12" s="122"/>
      <c r="IB12" s="123"/>
      <c r="IC12" s="121" t="s">
        <v>1146</v>
      </c>
      <c r="ID12" s="122"/>
      <c r="IE12" s="123"/>
      <c r="IF12" s="121" t="s">
        <v>1150</v>
      </c>
      <c r="IG12" s="122"/>
      <c r="IH12" s="123"/>
      <c r="II12" s="121" t="s">
        <v>1151</v>
      </c>
      <c r="IJ12" s="122"/>
      <c r="IK12" s="123"/>
      <c r="IL12" s="121" t="s">
        <v>1155</v>
      </c>
      <c r="IM12" s="122"/>
      <c r="IN12" s="123"/>
      <c r="IO12" s="121" t="s">
        <v>1158</v>
      </c>
      <c r="IP12" s="122"/>
      <c r="IQ12" s="123"/>
      <c r="IR12" s="121" t="s">
        <v>1161</v>
      </c>
      <c r="IS12" s="122"/>
      <c r="IT12" s="123"/>
      <c r="IU12" s="121" t="s">
        <v>1162</v>
      </c>
      <c r="IV12" s="122"/>
      <c r="IW12" s="123"/>
      <c r="IX12" s="121" t="s">
        <v>1165</v>
      </c>
      <c r="IY12" s="122"/>
      <c r="IZ12" s="123"/>
      <c r="JA12" s="121" t="s">
        <v>1168</v>
      </c>
      <c r="JB12" s="122"/>
      <c r="JC12" s="123"/>
      <c r="JD12" s="121" t="s">
        <v>1172</v>
      </c>
      <c r="JE12" s="122"/>
      <c r="JF12" s="123"/>
      <c r="JG12" s="121" t="s">
        <v>1175</v>
      </c>
      <c r="JH12" s="122"/>
      <c r="JI12" s="123"/>
      <c r="JJ12" s="124" t="s">
        <v>1177</v>
      </c>
      <c r="JK12" s="125"/>
      <c r="JL12" s="126"/>
      <c r="JM12" s="121" t="s">
        <v>1181</v>
      </c>
      <c r="JN12" s="122"/>
      <c r="JO12" s="123"/>
      <c r="JP12" s="121" t="s">
        <v>1185</v>
      </c>
      <c r="JQ12" s="122"/>
      <c r="JR12" s="123"/>
      <c r="JS12" s="121" t="s">
        <v>1187</v>
      </c>
      <c r="JT12" s="122"/>
      <c r="JU12" s="123"/>
      <c r="JV12" s="121" t="s">
        <v>1188</v>
      </c>
      <c r="JW12" s="122"/>
      <c r="JX12" s="123"/>
      <c r="JY12" s="121" t="s">
        <v>1191</v>
      </c>
      <c r="JZ12" s="122"/>
      <c r="KA12" s="123"/>
      <c r="KB12" s="121" t="s">
        <v>1193</v>
      </c>
      <c r="KC12" s="122"/>
      <c r="KD12" s="123"/>
      <c r="KE12" s="121" t="s">
        <v>1197</v>
      </c>
      <c r="KF12" s="122"/>
      <c r="KG12" s="123"/>
      <c r="KH12" s="121" t="s">
        <v>1201</v>
      </c>
      <c r="KI12" s="122"/>
      <c r="KJ12" s="123"/>
      <c r="KK12" s="121" t="s">
        <v>1205</v>
      </c>
      <c r="KL12" s="122"/>
      <c r="KM12" s="123"/>
      <c r="KN12" s="121" t="s">
        <v>1207</v>
      </c>
      <c r="KO12" s="122"/>
      <c r="KP12" s="123"/>
      <c r="KQ12" s="121" t="s">
        <v>1208</v>
      </c>
      <c r="KR12" s="122"/>
      <c r="KS12" s="123"/>
      <c r="KT12" s="121" t="s">
        <v>1212</v>
      </c>
      <c r="KU12" s="122"/>
      <c r="KV12" s="123"/>
      <c r="KW12" s="121" t="s">
        <v>1216</v>
      </c>
      <c r="KX12" s="122"/>
      <c r="KY12" s="123"/>
      <c r="KZ12" s="121" t="s">
        <v>1222</v>
      </c>
      <c r="LA12" s="122"/>
      <c r="LB12" s="123"/>
      <c r="LC12" s="121" t="s">
        <v>1225</v>
      </c>
      <c r="LD12" s="122"/>
      <c r="LE12" s="123"/>
      <c r="LF12" s="121" t="s">
        <v>1227</v>
      </c>
      <c r="LG12" s="122"/>
      <c r="LH12" s="123"/>
      <c r="LI12" s="124" t="s">
        <v>1231</v>
      </c>
      <c r="LJ12" s="125"/>
      <c r="LK12" s="126"/>
      <c r="LL12" s="121" t="s">
        <v>1235</v>
      </c>
      <c r="LM12" s="122"/>
      <c r="LN12" s="123"/>
      <c r="LO12" s="121" t="s">
        <v>1236</v>
      </c>
      <c r="LP12" s="122"/>
      <c r="LQ12" s="123"/>
      <c r="LR12" s="121" t="s">
        <v>1237</v>
      </c>
      <c r="LS12" s="122"/>
      <c r="LT12" s="123"/>
      <c r="LU12" s="121" t="s">
        <v>1238</v>
      </c>
      <c r="LV12" s="122"/>
      <c r="LW12" s="123"/>
      <c r="LX12" s="121" t="s">
        <v>1241</v>
      </c>
      <c r="LY12" s="122"/>
      <c r="LZ12" s="123"/>
      <c r="MA12" s="121" t="s">
        <v>1243</v>
      </c>
      <c r="MB12" s="122"/>
      <c r="MC12" s="123"/>
      <c r="MD12" s="121" t="s">
        <v>1244</v>
      </c>
      <c r="ME12" s="122"/>
      <c r="MF12" s="123"/>
      <c r="MG12" s="121" t="s">
        <v>1248</v>
      </c>
      <c r="MH12" s="122"/>
      <c r="MI12" s="123"/>
      <c r="MJ12" s="121" t="s">
        <v>1250</v>
      </c>
      <c r="MK12" s="122"/>
      <c r="ML12" s="123"/>
      <c r="MM12" s="121" t="s">
        <v>1251</v>
      </c>
      <c r="MN12" s="122"/>
      <c r="MO12" s="123"/>
      <c r="MP12" s="121" t="s">
        <v>1254</v>
      </c>
      <c r="MQ12" s="122"/>
      <c r="MR12" s="123"/>
      <c r="MS12" s="121" t="s">
        <v>1255</v>
      </c>
      <c r="MT12" s="122"/>
      <c r="MU12" s="123"/>
      <c r="MV12" s="121" t="s">
        <v>1257</v>
      </c>
      <c r="MW12" s="122"/>
      <c r="MX12" s="123"/>
      <c r="MY12" s="121" t="s">
        <v>1261</v>
      </c>
      <c r="MZ12" s="122"/>
      <c r="NA12" s="123"/>
      <c r="NB12" s="121" t="s">
        <v>1265</v>
      </c>
      <c r="NC12" s="122"/>
      <c r="ND12" s="123"/>
      <c r="NE12" s="121" t="s">
        <v>1268</v>
      </c>
      <c r="NF12" s="122"/>
      <c r="NG12" s="123"/>
      <c r="NH12" s="121" t="s">
        <v>1271</v>
      </c>
      <c r="NI12" s="122"/>
      <c r="NJ12" s="123"/>
    </row>
    <row r="13" spans="1:374" ht="96.6" thickBot="1" x14ac:dyDescent="0.35">
      <c r="A13" s="104"/>
      <c r="B13" s="10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 t="s">
        <v>3196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 t="s">
        <v>3197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 t="s">
        <v>3220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 t="s">
        <v>3199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 t="s">
        <v>3200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 t="s">
        <v>3215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6" x14ac:dyDescent="0.3">
      <c r="A21" s="59">
        <v>8</v>
      </c>
      <c r="B21" s="1" t="s">
        <v>3202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59">
        <v>9</v>
      </c>
      <c r="B22" s="60" t="s">
        <v>3201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59">
        <v>10</v>
      </c>
      <c r="B23" s="60" t="s">
        <v>3216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59">
        <v>11</v>
      </c>
      <c r="B24" s="60" t="s">
        <v>3204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59">
        <v>12</v>
      </c>
      <c r="B25" s="60" t="s">
        <v>3203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59">
        <v>13</v>
      </c>
      <c r="B26" s="60" t="s">
        <v>3205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59">
        <v>14</v>
      </c>
      <c r="B27" s="60" t="s">
        <v>3217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59">
        <v>15</v>
      </c>
      <c r="B28" s="60" t="s">
        <v>3207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59">
        <v>16</v>
      </c>
      <c r="B29" s="60" t="s">
        <v>3206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59">
        <v>17</v>
      </c>
      <c r="B30" s="60" t="s">
        <v>3208</v>
      </c>
      <c r="C30" s="3"/>
      <c r="D30" s="3"/>
      <c r="E30" s="3"/>
      <c r="F30" s="4"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59">
        <v>18</v>
      </c>
      <c r="B31" s="60" t="s">
        <v>3209</v>
      </c>
      <c r="C31" s="3"/>
      <c r="D31" s="3"/>
      <c r="E31" s="3"/>
      <c r="F31" s="4">
        <v>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59">
        <v>19</v>
      </c>
      <c r="B32" s="60" t="s">
        <v>3210</v>
      </c>
      <c r="C32" s="3"/>
      <c r="D32" s="3"/>
      <c r="E32" s="3"/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59">
        <v>20</v>
      </c>
      <c r="B33" s="60" t="s">
        <v>3211</v>
      </c>
      <c r="C33" s="3"/>
      <c r="D33" s="3"/>
      <c r="E33" s="3"/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59">
        <v>21</v>
      </c>
      <c r="B34" s="60" t="s">
        <v>3212</v>
      </c>
      <c r="C34" s="3"/>
      <c r="D34" s="3"/>
      <c r="E34" s="3"/>
      <c r="F34" s="4">
        <v>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59">
        <v>22</v>
      </c>
      <c r="B35" s="60" t="s">
        <v>3213</v>
      </c>
      <c r="C35" s="3"/>
      <c r="D35" s="3"/>
      <c r="E35" s="3"/>
      <c r="F35" s="4">
        <v>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59">
        <v>23</v>
      </c>
      <c r="B36" s="60" t="s">
        <v>3214</v>
      </c>
      <c r="C36" s="3"/>
      <c r="D36" s="3"/>
      <c r="E36" s="3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59">
        <v>24</v>
      </c>
      <c r="B37" s="60" t="s">
        <v>3219</v>
      </c>
      <c r="C37" s="3"/>
      <c r="D37" s="3"/>
      <c r="E37" s="3"/>
      <c r="F37" s="4">
        <v>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59">
        <v>25</v>
      </c>
      <c r="B38" s="60" t="s">
        <v>3218</v>
      </c>
      <c r="C38" s="3"/>
      <c r="D38" s="3"/>
      <c r="E38" s="3"/>
      <c r="F38" s="4">
        <v>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57" t="s">
        <v>789</v>
      </c>
      <c r="B39" s="60"/>
      <c r="C39" s="3">
        <f>SUM(C14:C38)</f>
        <v>10</v>
      </c>
      <c r="D39" s="3">
        <f t="shared" ref="D39:BF39" si="0">SUM(D14:D38)</f>
        <v>6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</v>
      </c>
      <c r="J39" s="3">
        <f t="shared" si="0"/>
        <v>14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2" t="s">
        <v>3192</v>
      </c>
      <c r="B40" s="60"/>
      <c r="C40" s="11">
        <f>C39/25%</f>
        <v>40</v>
      </c>
      <c r="D40" s="11">
        <f t="shared" ref="D40:BF40" si="6">D39/25%</f>
        <v>24</v>
      </c>
      <c r="E40" s="11">
        <f t="shared" si="6"/>
        <v>0</v>
      </c>
      <c r="F40" s="11">
        <f t="shared" si="6"/>
        <v>100</v>
      </c>
      <c r="G40" s="11">
        <f t="shared" si="6"/>
        <v>0</v>
      </c>
      <c r="H40" s="11">
        <f t="shared" si="6"/>
        <v>0</v>
      </c>
      <c r="I40" s="11">
        <f t="shared" si="6"/>
        <v>8</v>
      </c>
      <c r="J40" s="11">
        <f t="shared" si="6"/>
        <v>56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1" spans="1:374" x14ac:dyDescent="0.3">
      <c r="A41" s="61"/>
      <c r="B41" s="58"/>
    </row>
    <row r="42" spans="1:374" x14ac:dyDescent="0.3">
      <c r="A42" s="61"/>
      <c r="B42" s="63"/>
    </row>
    <row r="43" spans="1:374" x14ac:dyDescent="0.3">
      <c r="A43" s="61"/>
      <c r="B43" s="61"/>
      <c r="C43" t="s">
        <v>3179</v>
      </c>
      <c r="D43">
        <f>(C40+F40+I40+L40+O40+R40+U40+X40+AA40+AD40+AG40+AJ40+AM40+AP40+AS40+AV40+AY40)/17</f>
        <v>8.7058823529411757</v>
      </c>
    </row>
    <row r="44" spans="1:374" x14ac:dyDescent="0.3">
      <c r="A44" s="61"/>
      <c r="B44" s="61" t="s">
        <v>3165</v>
      </c>
      <c r="C44" t="s">
        <v>3179</v>
      </c>
      <c r="D44">
        <f>(D40+G40+J40+M40+P40+S40+V40+Y40+AB40+AE40+AH40+AK40+AN40+AQ40+AT40+AW40+AZ40)/17</f>
        <v>4.7058823529411766</v>
      </c>
    </row>
    <row r="45" spans="1:374" x14ac:dyDescent="0.3">
      <c r="A45" s="61"/>
      <c r="B45" s="61" t="s">
        <v>3166</v>
      </c>
      <c r="C45" t="s">
        <v>3179</v>
      </c>
      <c r="D45">
        <f>(E40+H40+K40+N40+Q40+T40+W40+Z40+AC40+AF40+AI40+AL40+AO40+AR40+AU40+AX40+BA40)/17</f>
        <v>0</v>
      </c>
    </row>
    <row r="46" spans="1:374" x14ac:dyDescent="0.3">
      <c r="A46" s="61"/>
      <c r="B46" s="61" t="s">
        <v>3167</v>
      </c>
    </row>
    <row r="47" spans="1:374" x14ac:dyDescent="0.3">
      <c r="A47" s="61"/>
      <c r="B47" s="61" t="s">
        <v>3168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A48" s="61"/>
      <c r="B48" s="61"/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1:4" x14ac:dyDescent="0.3">
      <c r="A49" s="61"/>
      <c r="B49" s="61" t="s">
        <v>3166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0" spans="1:4" x14ac:dyDescent="0.3">
      <c r="A50" s="61"/>
      <c r="B50" s="61" t="s">
        <v>3167</v>
      </c>
    </row>
    <row r="51" spans="1:4" x14ac:dyDescent="0.3">
      <c r="A51" s="61"/>
      <c r="B51" s="61" t="s">
        <v>3168</v>
      </c>
      <c r="C51" t="s">
        <v>3181</v>
      </c>
      <c r="D51">
        <f>(EK40+EN40+EQ40+ET40+EW40+EZ40+FC40+FF40+FI40)/9</f>
        <v>0</v>
      </c>
    </row>
    <row r="52" spans="1:4" x14ac:dyDescent="0.3">
      <c r="A52" s="61"/>
      <c r="B52" s="61"/>
      <c r="C52" t="s">
        <v>3181</v>
      </c>
      <c r="D52">
        <f>(EL40+EO40+ER40+EU40+EX40+FA40+FD40+FG40+FJ40)/9</f>
        <v>0</v>
      </c>
    </row>
    <row r="53" spans="1:4" x14ac:dyDescent="0.3">
      <c r="A53" s="61"/>
      <c r="B53" s="61" t="s">
        <v>3166</v>
      </c>
      <c r="C53" t="s">
        <v>3181</v>
      </c>
      <c r="D53">
        <f>(EM40+EP40+ES40+EV40+EY40+FB40+FE40+FH40+FK40)/9</f>
        <v>0</v>
      </c>
    </row>
    <row r="54" spans="1:4" x14ac:dyDescent="0.3">
      <c r="A54" s="61"/>
      <c r="B54" s="61" t="s">
        <v>3167</v>
      </c>
    </row>
    <row r="55" spans="1:4" x14ac:dyDescent="0.3">
      <c r="A55" s="61"/>
      <c r="B55" s="61" t="s">
        <v>3168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1:4" x14ac:dyDescent="0.3">
      <c r="A56" s="61"/>
      <c r="B56" s="61"/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1:4" x14ac:dyDescent="0.3">
      <c r="A57" s="61"/>
      <c r="B57" s="61" t="s">
        <v>3166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8" spans="1:4" x14ac:dyDescent="0.3">
      <c r="A58" s="61"/>
      <c r="B58" s="61" t="s">
        <v>3167</v>
      </c>
    </row>
    <row r="59" spans="1:4" x14ac:dyDescent="0.3">
      <c r="A59" s="61"/>
      <c r="B59" s="61" t="s">
        <v>3168</v>
      </c>
      <c r="C59" t="s">
        <v>3183</v>
      </c>
      <c r="D59">
        <f>(KZ40+LC40+LF40+LI40+LL40+LO40+LR40+LU40+LX40+MA40+MD40+MG40+MJ40+MM40+MP40+MS40+MV40+MY40+NB40+NE40+NH40)/21</f>
        <v>0</v>
      </c>
    </row>
    <row r="60" spans="1:4" x14ac:dyDescent="0.3">
      <c r="A60" s="61"/>
      <c r="B60" s="61"/>
      <c r="C60" t="s">
        <v>3183</v>
      </c>
      <c r="D60">
        <f>(LA40+LD40+LG40+LJ40+LM40+LP40+LS40+LV40+LY40+MB40+ME40+MH40+MK40+MN40+MQ40+MT40+MW40+MZ40+NC40+NF40+NI40)/21</f>
        <v>0</v>
      </c>
    </row>
    <row r="61" spans="1:4" x14ac:dyDescent="0.3">
      <c r="A61" s="61"/>
      <c r="B61" s="61" t="s">
        <v>3166</v>
      </c>
      <c r="C61" t="s">
        <v>3183</v>
      </c>
      <c r="D61">
        <f>(LB40+LE40+LH40+LK40+LN40+LQ40+LT40+LW40+LZ40+MC40+MF40+MI40+ML40+MO40+MR40+MU40+MX40+NA40+ND40+NG40+NJ40)/21</f>
        <v>0</v>
      </c>
    </row>
    <row r="62" spans="1:4" x14ac:dyDescent="0.3">
      <c r="A62" s="61"/>
      <c r="B62" s="61" t="s">
        <v>3167</v>
      </c>
    </row>
    <row r="63" spans="1:4" x14ac:dyDescent="0.3">
      <c r="A63" s="61"/>
      <c r="B63" s="61" t="s">
        <v>3168</v>
      </c>
    </row>
    <row r="64" spans="1:4" x14ac:dyDescent="0.3">
      <c r="A64" s="61"/>
      <c r="B64" s="61"/>
    </row>
    <row r="65" spans="1:2" x14ac:dyDescent="0.3">
      <c r="A65" s="61"/>
      <c r="B65" s="61"/>
    </row>
    <row r="66" spans="1:2" x14ac:dyDescent="0.3">
      <c r="A66" s="61"/>
      <c r="B66" s="61"/>
    </row>
    <row r="67" spans="1:2" x14ac:dyDescent="0.3">
      <c r="A67" s="61"/>
      <c r="B67" s="61"/>
    </row>
    <row r="68" spans="1:2" x14ac:dyDescent="0.3">
      <c r="A68" s="61"/>
      <c r="B68" s="61"/>
    </row>
    <row r="69" spans="1:2" x14ac:dyDescent="0.3">
      <c r="A69" s="61"/>
      <c r="B69" s="61"/>
    </row>
    <row r="70" spans="1:2" x14ac:dyDescent="0.3">
      <c r="A70" s="61"/>
      <c r="B70" s="61"/>
    </row>
    <row r="71" spans="1:2" x14ac:dyDescent="0.3">
      <c r="A71" s="61"/>
      <c r="B71" s="61"/>
    </row>
    <row r="72" spans="1:2" x14ac:dyDescent="0.3">
      <c r="A72" s="61"/>
      <c r="B72" s="61"/>
    </row>
    <row r="73" spans="1:2" x14ac:dyDescent="0.3">
      <c r="A73" s="61"/>
      <c r="B73" s="61"/>
    </row>
    <row r="74" spans="1:2" x14ac:dyDescent="0.3">
      <c r="A74" s="61"/>
      <c r="B74" s="61"/>
    </row>
    <row r="75" spans="1:2" x14ac:dyDescent="0.3">
      <c r="A75" s="61"/>
      <c r="B75" s="61"/>
    </row>
    <row r="76" spans="1:2" x14ac:dyDescent="0.3">
      <c r="A76" s="61"/>
      <c r="B76" s="61"/>
    </row>
    <row r="77" spans="1:2" x14ac:dyDescent="0.3">
      <c r="A77" s="61"/>
      <c r="B77" s="61"/>
    </row>
    <row r="78" spans="1:2" x14ac:dyDescent="0.3">
      <c r="A78" s="61"/>
      <c r="B78" s="61"/>
    </row>
    <row r="79" spans="1:2" x14ac:dyDescent="0.3">
      <c r="A79" s="61"/>
      <c r="B79" s="61"/>
    </row>
    <row r="80" spans="1:2" x14ac:dyDescent="0.3">
      <c r="A80" s="61"/>
      <c r="B80" s="61"/>
    </row>
    <row r="81" spans="1:2" x14ac:dyDescent="0.3">
      <c r="A81" s="61"/>
      <c r="B81" s="61"/>
    </row>
    <row r="82" spans="1:2" x14ac:dyDescent="0.3">
      <c r="A82" s="61"/>
      <c r="B82" s="61"/>
    </row>
    <row r="83" spans="1:2" x14ac:dyDescent="0.3">
      <c r="A83" s="61"/>
      <c r="B83" s="61"/>
    </row>
    <row r="84" spans="1:2" x14ac:dyDescent="0.3">
      <c r="A84" s="61"/>
      <c r="B84" s="61"/>
    </row>
    <row r="85" spans="1:2" x14ac:dyDescent="0.3">
      <c r="A85" s="61"/>
      <c r="B85" s="61"/>
    </row>
    <row r="86" spans="1:2" x14ac:dyDescent="0.3">
      <c r="A86" s="61"/>
      <c r="B86" s="61"/>
    </row>
    <row r="87" spans="1:2" x14ac:dyDescent="0.3">
      <c r="A87" s="61"/>
      <c r="B87" s="61"/>
    </row>
    <row r="88" spans="1:2" x14ac:dyDescent="0.3">
      <c r="A88" s="61"/>
      <c r="B88" s="61"/>
    </row>
    <row r="89" spans="1:2" x14ac:dyDescent="0.3">
      <c r="A89" s="61"/>
      <c r="B89" s="61"/>
    </row>
    <row r="90" spans="1:2" x14ac:dyDescent="0.3">
      <c r="A90" s="61"/>
      <c r="B90" s="61"/>
    </row>
    <row r="91" spans="1:2" x14ac:dyDescent="0.3">
      <c r="A91" s="61"/>
      <c r="B91" s="61"/>
    </row>
    <row r="92" spans="1:2" x14ac:dyDescent="0.3">
      <c r="A92" s="61"/>
      <c r="B92" s="61"/>
    </row>
    <row r="93" spans="1:2" x14ac:dyDescent="0.3">
      <c r="A93" s="61"/>
      <c r="B93" s="61"/>
    </row>
    <row r="94" spans="1:2" x14ac:dyDescent="0.3">
      <c r="A94" s="61"/>
      <c r="B94" s="61"/>
    </row>
    <row r="95" spans="1:2" x14ac:dyDescent="0.3">
      <c r="A95" s="61"/>
      <c r="B95" s="61"/>
    </row>
    <row r="96" spans="1:2" x14ac:dyDescent="0.3">
      <c r="A96" s="61"/>
      <c r="B96" s="61"/>
    </row>
    <row r="97" spans="1:2" x14ac:dyDescent="0.3">
      <c r="A97" s="61"/>
      <c r="B97" s="61"/>
    </row>
    <row r="98" spans="1:2" x14ac:dyDescent="0.3">
      <c r="A98" s="61"/>
      <c r="B98" s="61"/>
    </row>
    <row r="99" spans="1:2" x14ac:dyDescent="0.3">
      <c r="A99" s="61"/>
      <c r="B99" s="61"/>
    </row>
    <row r="100" spans="1:2" x14ac:dyDescent="0.3">
      <c r="A100" s="61"/>
      <c r="B100" s="61"/>
    </row>
    <row r="101" spans="1:2" x14ac:dyDescent="0.3">
      <c r="A101" s="61"/>
      <c r="B101" s="61"/>
    </row>
    <row r="102" spans="1:2" x14ac:dyDescent="0.3">
      <c r="A102" s="61"/>
      <c r="B102" s="61"/>
    </row>
    <row r="103" spans="1:2" x14ac:dyDescent="0.3">
      <c r="A103" s="61"/>
      <c r="B103" s="61"/>
    </row>
    <row r="104" spans="1:2" x14ac:dyDescent="0.3">
      <c r="A104" s="61"/>
      <c r="B104" s="61"/>
    </row>
    <row r="105" spans="1:2" x14ac:dyDescent="0.3">
      <c r="A105" s="61"/>
      <c r="B105" s="61"/>
    </row>
    <row r="106" spans="1:2" x14ac:dyDescent="0.3">
      <c r="A106" s="61"/>
      <c r="B106" s="61"/>
    </row>
    <row r="107" spans="1:2" x14ac:dyDescent="0.3">
      <c r="A107" s="61"/>
      <c r="B107" s="61"/>
    </row>
    <row r="108" spans="1:2" x14ac:dyDescent="0.3">
      <c r="A108" s="61"/>
      <c r="B108" s="61"/>
    </row>
    <row r="109" spans="1:2" x14ac:dyDescent="0.3">
      <c r="A109" s="61"/>
      <c r="B109" s="61"/>
    </row>
    <row r="110" spans="1:2" x14ac:dyDescent="0.3">
      <c r="A110" s="61"/>
      <c r="B110" s="61"/>
    </row>
    <row r="111" spans="1:2" x14ac:dyDescent="0.3">
      <c r="A111" s="61"/>
      <c r="B111" s="61"/>
    </row>
    <row r="112" spans="1:2" x14ac:dyDescent="0.3">
      <c r="A112" s="61"/>
      <c r="B112" s="61"/>
    </row>
    <row r="113" spans="1:2" x14ac:dyDescent="0.3">
      <c r="A113" s="61"/>
      <c r="B113" s="61"/>
    </row>
    <row r="114" spans="1:2" x14ac:dyDescent="0.3">
      <c r="A114" s="61"/>
      <c r="B114" s="61"/>
    </row>
    <row r="115" spans="1:2" x14ac:dyDescent="0.3">
      <c r="A115" s="61"/>
      <c r="B115" s="61"/>
    </row>
    <row r="116" spans="1:2" x14ac:dyDescent="0.3">
      <c r="A116" s="61"/>
      <c r="B116" s="61"/>
    </row>
    <row r="117" spans="1:2" x14ac:dyDescent="0.3">
      <c r="A117" s="61"/>
      <c r="B117" s="61"/>
    </row>
    <row r="118" spans="1:2" x14ac:dyDescent="0.3">
      <c r="A118" s="61"/>
      <c r="B118" s="61"/>
    </row>
    <row r="119" spans="1:2" x14ac:dyDescent="0.3">
      <c r="A119" s="61"/>
      <c r="B119" s="61"/>
    </row>
    <row r="120" spans="1:2" x14ac:dyDescent="0.3">
      <c r="A120" s="61"/>
      <c r="B120" s="61"/>
    </row>
    <row r="121" spans="1:2" x14ac:dyDescent="0.3">
      <c r="A121" s="61"/>
      <c r="B121" s="61"/>
    </row>
    <row r="122" spans="1:2" x14ac:dyDescent="0.3">
      <c r="A122" s="61"/>
      <c r="B122" s="61"/>
    </row>
    <row r="123" spans="1:2" x14ac:dyDescent="0.3">
      <c r="A123" s="61"/>
      <c r="B123" s="61"/>
    </row>
    <row r="124" spans="1:2" x14ac:dyDescent="0.3">
      <c r="A124" s="61"/>
      <c r="B124" s="61"/>
    </row>
    <row r="125" spans="1:2" x14ac:dyDescent="0.3">
      <c r="A125" s="61"/>
      <c r="B125" s="61"/>
    </row>
    <row r="126" spans="1:2" x14ac:dyDescent="0.3">
      <c r="A126" s="61"/>
      <c r="B126" s="61"/>
    </row>
    <row r="127" spans="1:2" x14ac:dyDescent="0.3">
      <c r="A127" s="61"/>
      <c r="B127" s="61"/>
    </row>
    <row r="128" spans="1:2" x14ac:dyDescent="0.3">
      <c r="A128" s="61"/>
      <c r="B128" s="61"/>
    </row>
    <row r="129" spans="1:2" x14ac:dyDescent="0.3">
      <c r="A129" s="61"/>
      <c r="B129" s="61"/>
    </row>
    <row r="130" spans="1:2" x14ac:dyDescent="0.3">
      <c r="A130" s="61"/>
      <c r="B130" s="61"/>
    </row>
    <row r="131" spans="1:2" x14ac:dyDescent="0.3">
      <c r="A131" s="61"/>
      <c r="B131" s="61"/>
    </row>
    <row r="132" spans="1:2" x14ac:dyDescent="0.3">
      <c r="A132" s="61"/>
      <c r="B132" s="61"/>
    </row>
    <row r="133" spans="1:2" x14ac:dyDescent="0.3">
      <c r="A133" s="61"/>
      <c r="B133" s="61"/>
    </row>
    <row r="134" spans="1:2" x14ac:dyDescent="0.3">
      <c r="A134" s="61"/>
      <c r="B134" s="61"/>
    </row>
    <row r="135" spans="1:2" x14ac:dyDescent="0.3">
      <c r="A135" s="61"/>
      <c r="B135" s="61"/>
    </row>
    <row r="136" spans="1:2" x14ac:dyDescent="0.3">
      <c r="A136" s="61"/>
      <c r="B136" s="61"/>
    </row>
    <row r="137" spans="1:2" x14ac:dyDescent="0.3">
      <c r="A137" s="61"/>
      <c r="B137" s="61"/>
    </row>
    <row r="138" spans="1:2" x14ac:dyDescent="0.3">
      <c r="A138" s="61"/>
      <c r="B138" s="61"/>
    </row>
    <row r="139" spans="1:2" x14ac:dyDescent="0.3">
      <c r="A139" s="61"/>
      <c r="B139" s="61"/>
    </row>
    <row r="140" spans="1:2" x14ac:dyDescent="0.3">
      <c r="A140" s="61"/>
      <c r="B140" s="61"/>
    </row>
    <row r="141" spans="1:2" x14ac:dyDescent="0.3">
      <c r="A141" s="61"/>
      <c r="B141" s="61"/>
    </row>
    <row r="142" spans="1:2" x14ac:dyDescent="0.3">
      <c r="A142" s="61"/>
      <c r="B142" s="61"/>
    </row>
    <row r="143" spans="1:2" x14ac:dyDescent="0.3">
      <c r="A143" s="61"/>
      <c r="B143" s="61"/>
    </row>
    <row r="144" spans="1:2" x14ac:dyDescent="0.3">
      <c r="A144" s="61"/>
      <c r="B144" s="61"/>
    </row>
    <row r="145" spans="1:2" x14ac:dyDescent="0.3">
      <c r="A145" s="61"/>
      <c r="B145" s="61"/>
    </row>
    <row r="146" spans="1:2" x14ac:dyDescent="0.3">
      <c r="A146" s="61"/>
      <c r="B146" s="61"/>
    </row>
    <row r="147" spans="1:2" x14ac:dyDescent="0.3">
      <c r="A147" s="61"/>
      <c r="B147" s="61"/>
    </row>
    <row r="148" spans="1:2" x14ac:dyDescent="0.3">
      <c r="A148" s="61"/>
      <c r="B148" s="61"/>
    </row>
    <row r="149" spans="1:2" x14ac:dyDescent="0.3">
      <c r="A149" s="61"/>
      <c r="B149" s="61"/>
    </row>
    <row r="150" spans="1:2" x14ac:dyDescent="0.3">
      <c r="A150" s="61"/>
      <c r="B150" s="61"/>
    </row>
    <row r="151" spans="1:2" x14ac:dyDescent="0.3">
      <c r="A151" s="61"/>
      <c r="B151" s="61"/>
    </row>
    <row r="152" spans="1:2" x14ac:dyDescent="0.3">
      <c r="A152" s="61"/>
      <c r="B152" s="61"/>
    </row>
    <row r="153" spans="1:2" x14ac:dyDescent="0.3">
      <c r="A153" s="61"/>
      <c r="B153" s="61"/>
    </row>
    <row r="154" spans="1:2" x14ac:dyDescent="0.3">
      <c r="A154" s="61"/>
      <c r="B154" s="61"/>
    </row>
    <row r="155" spans="1:2" x14ac:dyDescent="0.3">
      <c r="A155" s="61"/>
      <c r="B155" s="61"/>
    </row>
    <row r="156" spans="1:2" x14ac:dyDescent="0.3">
      <c r="A156" s="61"/>
      <c r="B156" s="61"/>
    </row>
    <row r="157" spans="1:2" x14ac:dyDescent="0.3">
      <c r="A157" s="61"/>
      <c r="B157" s="61"/>
    </row>
    <row r="158" spans="1:2" x14ac:dyDescent="0.3">
      <c r="A158" s="61"/>
      <c r="B158" s="61"/>
    </row>
    <row r="159" spans="1:2" x14ac:dyDescent="0.3">
      <c r="A159" s="61"/>
      <c r="B159" s="61"/>
    </row>
    <row r="160" spans="1:2" x14ac:dyDescent="0.3">
      <c r="A160" s="61"/>
      <c r="B160" s="61"/>
    </row>
    <row r="161" spans="1:2" x14ac:dyDescent="0.3">
      <c r="A161" s="61"/>
      <c r="B161" s="61"/>
    </row>
    <row r="162" spans="1:2" x14ac:dyDescent="0.3">
      <c r="A162" s="61"/>
      <c r="B162" s="61"/>
    </row>
    <row r="163" spans="1:2" x14ac:dyDescent="0.3">
      <c r="A163" s="61"/>
      <c r="B163" s="61"/>
    </row>
    <row r="164" spans="1:2" x14ac:dyDescent="0.3">
      <c r="A164" s="61"/>
      <c r="B164" s="61"/>
    </row>
    <row r="165" spans="1:2" x14ac:dyDescent="0.3">
      <c r="A165" s="61"/>
      <c r="B165" s="61"/>
    </row>
    <row r="166" spans="1:2" x14ac:dyDescent="0.3">
      <c r="A166" s="61"/>
      <c r="B166" s="61"/>
    </row>
    <row r="167" spans="1:2" x14ac:dyDescent="0.3">
      <c r="A167" s="61"/>
      <c r="B167" s="61"/>
    </row>
    <row r="168" spans="1:2" x14ac:dyDescent="0.3">
      <c r="A168" s="61"/>
      <c r="B168" s="61"/>
    </row>
    <row r="169" spans="1:2" x14ac:dyDescent="0.3">
      <c r="A169" s="61"/>
      <c r="B169" s="61"/>
    </row>
    <row r="170" spans="1:2" x14ac:dyDescent="0.3">
      <c r="A170" s="61"/>
      <c r="B170" s="61"/>
    </row>
    <row r="171" spans="1:2" x14ac:dyDescent="0.3">
      <c r="A171" s="61"/>
      <c r="B171" s="61"/>
    </row>
    <row r="172" spans="1:2" x14ac:dyDescent="0.3">
      <c r="A172" s="61"/>
      <c r="B172" s="61"/>
    </row>
    <row r="173" spans="1:2" x14ac:dyDescent="0.3">
      <c r="A173" s="61"/>
      <c r="B173" s="61"/>
    </row>
    <row r="174" spans="1:2" x14ac:dyDescent="0.3">
      <c r="A174" s="61"/>
      <c r="B174" s="61"/>
    </row>
    <row r="175" spans="1:2" x14ac:dyDescent="0.3">
      <c r="A175" s="61"/>
      <c r="B175" s="61"/>
    </row>
    <row r="176" spans="1:2" x14ac:dyDescent="0.3">
      <c r="A176" s="61"/>
      <c r="B176" s="61"/>
    </row>
    <row r="177" spans="1:2" x14ac:dyDescent="0.3">
      <c r="A177" s="61"/>
      <c r="B177" s="61"/>
    </row>
    <row r="178" spans="1:2" x14ac:dyDescent="0.3">
      <c r="A178" s="61"/>
      <c r="B178" s="61"/>
    </row>
    <row r="179" spans="1:2" x14ac:dyDescent="0.3">
      <c r="A179" s="61"/>
      <c r="B179" s="61"/>
    </row>
    <row r="180" spans="1:2" x14ac:dyDescent="0.3">
      <c r="A180" s="61"/>
      <c r="B180" s="61"/>
    </row>
    <row r="181" spans="1:2" x14ac:dyDescent="0.3">
      <c r="A181" s="61"/>
      <c r="B181" s="61"/>
    </row>
    <row r="182" spans="1:2" x14ac:dyDescent="0.3">
      <c r="A182" s="61"/>
      <c r="B182" s="61"/>
    </row>
    <row r="183" spans="1:2" x14ac:dyDescent="0.3">
      <c r="A183" s="61"/>
      <c r="B183" s="61"/>
    </row>
    <row r="184" spans="1:2" x14ac:dyDescent="0.3">
      <c r="A184" s="61"/>
      <c r="B184" s="61"/>
    </row>
    <row r="185" spans="1:2" x14ac:dyDescent="0.3">
      <c r="A185" s="61"/>
      <c r="B185" s="61"/>
    </row>
    <row r="186" spans="1:2" x14ac:dyDescent="0.3">
      <c r="A186" s="61"/>
      <c r="B186" s="61"/>
    </row>
    <row r="187" spans="1:2" x14ac:dyDescent="0.3">
      <c r="A187" s="61"/>
      <c r="B187" s="61"/>
    </row>
    <row r="188" spans="1:2" x14ac:dyDescent="0.3">
      <c r="A188" s="61"/>
      <c r="B188" s="61"/>
    </row>
    <row r="189" spans="1:2" x14ac:dyDescent="0.3">
      <c r="A189" s="61"/>
      <c r="B189" s="61"/>
    </row>
    <row r="190" spans="1:2" x14ac:dyDescent="0.3">
      <c r="A190" s="61"/>
      <c r="B190" s="61"/>
    </row>
    <row r="191" spans="1:2" x14ac:dyDescent="0.3">
      <c r="A191" s="61"/>
      <c r="B191" s="61"/>
    </row>
    <row r="192" spans="1:2" x14ac:dyDescent="0.3">
      <c r="A192" s="61"/>
      <c r="B192" s="61"/>
    </row>
    <row r="193" spans="1:2" x14ac:dyDescent="0.3">
      <c r="A193" s="61"/>
      <c r="B193" s="61"/>
    </row>
    <row r="194" spans="1:2" x14ac:dyDescent="0.3">
      <c r="A194" s="61"/>
      <c r="B194" s="61"/>
    </row>
    <row r="195" spans="1:2" x14ac:dyDescent="0.3">
      <c r="A195" s="61"/>
      <c r="B195" s="61"/>
    </row>
    <row r="196" spans="1:2" x14ac:dyDescent="0.3">
      <c r="A196" s="61"/>
      <c r="B196" s="61"/>
    </row>
    <row r="197" spans="1:2" x14ac:dyDescent="0.3">
      <c r="A197" s="61"/>
      <c r="B197" s="61"/>
    </row>
    <row r="198" spans="1:2" x14ac:dyDescent="0.3">
      <c r="A198" s="61"/>
      <c r="B198" s="61"/>
    </row>
    <row r="199" spans="1:2" x14ac:dyDescent="0.3">
      <c r="A199" s="61"/>
      <c r="B199" s="61"/>
    </row>
    <row r="200" spans="1:2" x14ac:dyDescent="0.3">
      <c r="A200" s="61"/>
      <c r="B200" s="61"/>
    </row>
    <row r="201" spans="1:2" x14ac:dyDescent="0.3">
      <c r="A201" s="61"/>
      <c r="B201" s="61"/>
    </row>
    <row r="202" spans="1:2" x14ac:dyDescent="0.3">
      <c r="A202" s="61"/>
      <c r="B202" s="61"/>
    </row>
    <row r="203" spans="1:2" x14ac:dyDescent="0.3">
      <c r="A203" s="61"/>
      <c r="B203" s="61"/>
    </row>
    <row r="204" spans="1:2" x14ac:dyDescent="0.3">
      <c r="A204" s="61"/>
      <c r="B204" s="61"/>
    </row>
    <row r="205" spans="1:2" x14ac:dyDescent="0.3">
      <c r="A205" s="61"/>
      <c r="B205" s="61"/>
    </row>
    <row r="206" spans="1:2" x14ac:dyDescent="0.3">
      <c r="A206" s="61"/>
      <c r="B206" s="61"/>
    </row>
    <row r="207" spans="1:2" x14ac:dyDescent="0.3">
      <c r="A207" s="61"/>
      <c r="B207" s="61"/>
    </row>
    <row r="208" spans="1:2" x14ac:dyDescent="0.3">
      <c r="A208" s="61"/>
      <c r="B208" s="61"/>
    </row>
    <row r="209" spans="1:2" x14ac:dyDescent="0.3">
      <c r="A209" s="61"/>
      <c r="B209" s="61"/>
    </row>
    <row r="210" spans="1:2" x14ac:dyDescent="0.3">
      <c r="A210" s="61"/>
      <c r="B210" s="61"/>
    </row>
    <row r="211" spans="1:2" x14ac:dyDescent="0.3">
      <c r="A211" s="61"/>
      <c r="B211" s="61"/>
    </row>
    <row r="212" spans="1:2" x14ac:dyDescent="0.3">
      <c r="A212" s="61"/>
      <c r="B212" s="61"/>
    </row>
    <row r="213" spans="1:2" x14ac:dyDescent="0.3">
      <c r="A213" s="61"/>
      <c r="B213" s="61"/>
    </row>
    <row r="214" spans="1:2" x14ac:dyDescent="0.3">
      <c r="A214" s="61"/>
      <c r="B214" s="61"/>
    </row>
    <row r="215" spans="1:2" x14ac:dyDescent="0.3">
      <c r="A215" s="61"/>
      <c r="B215" s="61"/>
    </row>
    <row r="216" spans="1:2" x14ac:dyDescent="0.3">
      <c r="A216" s="61"/>
      <c r="B216" s="61"/>
    </row>
    <row r="217" spans="1:2" x14ac:dyDescent="0.3">
      <c r="A217" s="61"/>
      <c r="B217" s="61"/>
    </row>
    <row r="218" spans="1:2" x14ac:dyDescent="0.3">
      <c r="A218" s="61"/>
      <c r="B218" s="61"/>
    </row>
    <row r="219" spans="1:2" x14ac:dyDescent="0.3">
      <c r="A219" s="61"/>
      <c r="B219" s="61"/>
    </row>
    <row r="220" spans="1:2" x14ac:dyDescent="0.3">
      <c r="A220" s="61"/>
      <c r="B220" s="61"/>
    </row>
    <row r="221" spans="1:2" x14ac:dyDescent="0.3">
      <c r="A221" s="61"/>
      <c r="B221" s="61"/>
    </row>
    <row r="222" spans="1:2" x14ac:dyDescent="0.3">
      <c r="A222" s="61"/>
      <c r="B222" s="61"/>
    </row>
    <row r="223" spans="1:2" x14ac:dyDescent="0.3">
      <c r="A223" s="61"/>
      <c r="B223" s="61"/>
    </row>
    <row r="224" spans="1:2" x14ac:dyDescent="0.3">
      <c r="A224" s="61"/>
      <c r="B224" s="61"/>
    </row>
    <row r="225" spans="1:2" x14ac:dyDescent="0.3">
      <c r="A225" s="61"/>
      <c r="B225" s="61"/>
    </row>
    <row r="226" spans="1:2" x14ac:dyDescent="0.3">
      <c r="A226" s="61"/>
      <c r="B226" s="61"/>
    </row>
    <row r="227" spans="1:2" x14ac:dyDescent="0.3">
      <c r="A227" s="61"/>
      <c r="B227" s="61"/>
    </row>
    <row r="228" spans="1:2" x14ac:dyDescent="0.3">
      <c r="A228" s="61"/>
      <c r="B228" s="61"/>
    </row>
    <row r="229" spans="1:2" x14ac:dyDescent="0.3">
      <c r="A229" s="61"/>
      <c r="B229" s="61"/>
    </row>
    <row r="230" spans="1:2" x14ac:dyDescent="0.3">
      <c r="A230" s="61"/>
      <c r="B230" s="61"/>
    </row>
    <row r="231" spans="1:2" x14ac:dyDescent="0.3">
      <c r="A231" s="61"/>
      <c r="B231" s="61"/>
    </row>
    <row r="232" spans="1:2" x14ac:dyDescent="0.3">
      <c r="A232" s="61"/>
      <c r="B232" s="61"/>
    </row>
    <row r="233" spans="1:2" x14ac:dyDescent="0.3">
      <c r="A233" s="61"/>
      <c r="B233" s="61"/>
    </row>
    <row r="234" spans="1:2" x14ac:dyDescent="0.3">
      <c r="A234" s="61"/>
      <c r="B234" s="61"/>
    </row>
    <row r="235" spans="1:2" x14ac:dyDescent="0.3">
      <c r="A235" s="61"/>
      <c r="B235" s="61"/>
    </row>
    <row r="236" spans="1:2" x14ac:dyDescent="0.3">
      <c r="A236" s="61"/>
      <c r="B236" s="61"/>
    </row>
    <row r="237" spans="1:2" x14ac:dyDescent="0.3">
      <c r="A237" s="61"/>
      <c r="B237" s="61"/>
    </row>
    <row r="238" spans="1:2" x14ac:dyDescent="0.3">
      <c r="A238" s="61"/>
      <c r="B238" s="61"/>
    </row>
    <row r="239" spans="1:2" x14ac:dyDescent="0.3">
      <c r="A239" s="61"/>
      <c r="B239" s="61"/>
    </row>
    <row r="240" spans="1:2" x14ac:dyDescent="0.3">
      <c r="A240" s="61"/>
      <c r="B240" s="61"/>
    </row>
    <row r="241" spans="1:2" x14ac:dyDescent="0.3">
      <c r="A241" s="61"/>
      <c r="B241" s="61"/>
    </row>
    <row r="242" spans="1:2" x14ac:dyDescent="0.3">
      <c r="A242" s="61"/>
      <c r="B242" s="61"/>
    </row>
    <row r="243" spans="1:2" x14ac:dyDescent="0.3">
      <c r="A243" s="61"/>
      <c r="B243" s="61"/>
    </row>
    <row r="244" spans="1:2" x14ac:dyDescent="0.3">
      <c r="A244" s="61"/>
      <c r="B244" s="61"/>
    </row>
    <row r="245" spans="1:2" x14ac:dyDescent="0.3">
      <c r="A245" s="61"/>
      <c r="B245" s="61"/>
    </row>
    <row r="246" spans="1:2" x14ac:dyDescent="0.3">
      <c r="A246" s="61"/>
      <c r="B246" s="61"/>
    </row>
    <row r="247" spans="1:2" x14ac:dyDescent="0.3">
      <c r="A247" s="61"/>
      <c r="B247" s="61"/>
    </row>
    <row r="248" spans="1:2" x14ac:dyDescent="0.3">
      <c r="A248" s="61"/>
      <c r="B248" s="61"/>
    </row>
    <row r="249" spans="1:2" x14ac:dyDescent="0.3">
      <c r="A249" s="61"/>
      <c r="B249" s="61"/>
    </row>
    <row r="250" spans="1:2" x14ac:dyDescent="0.3">
      <c r="A250" s="61"/>
      <c r="B250" s="61"/>
    </row>
    <row r="251" spans="1:2" x14ac:dyDescent="0.3">
      <c r="A251" s="61"/>
      <c r="B251" s="61"/>
    </row>
    <row r="252" spans="1:2" x14ac:dyDescent="0.3">
      <c r="A252" s="61"/>
      <c r="B252" s="61"/>
    </row>
    <row r="253" spans="1:2" x14ac:dyDescent="0.3">
      <c r="A253" s="61"/>
      <c r="B253" s="61"/>
    </row>
    <row r="254" spans="1:2" x14ac:dyDescent="0.3">
      <c r="A254" s="61"/>
      <c r="B254" s="61"/>
    </row>
    <row r="255" spans="1:2" x14ac:dyDescent="0.3">
      <c r="A255" s="61"/>
      <c r="B255" s="61"/>
    </row>
    <row r="256" spans="1:2" x14ac:dyDescent="0.3">
      <c r="A256" s="61"/>
      <c r="B256" s="61"/>
    </row>
    <row r="257" spans="1:2" x14ac:dyDescent="0.3">
      <c r="A257" s="61"/>
      <c r="B257" s="61"/>
    </row>
    <row r="258" spans="1:2" x14ac:dyDescent="0.3">
      <c r="A258" s="61"/>
      <c r="B258" s="61"/>
    </row>
    <row r="259" spans="1:2" x14ac:dyDescent="0.3">
      <c r="A259" s="61"/>
      <c r="B259" s="61"/>
    </row>
    <row r="260" spans="1:2" x14ac:dyDescent="0.3">
      <c r="A260" s="61"/>
      <c r="B260" s="61"/>
    </row>
    <row r="261" spans="1:2" x14ac:dyDescent="0.3">
      <c r="A261" s="61"/>
      <c r="B261" s="61"/>
    </row>
    <row r="262" spans="1:2" x14ac:dyDescent="0.3">
      <c r="A262" s="61"/>
      <c r="B262" s="61"/>
    </row>
    <row r="263" spans="1:2" x14ac:dyDescent="0.3">
      <c r="A263" s="61"/>
      <c r="B263" s="61"/>
    </row>
    <row r="264" spans="1:2" x14ac:dyDescent="0.3">
      <c r="A264" s="61"/>
      <c r="B264" s="61"/>
    </row>
    <row r="265" spans="1:2" x14ac:dyDescent="0.3">
      <c r="A265" s="61"/>
      <c r="B265" s="61"/>
    </row>
    <row r="266" spans="1:2" x14ac:dyDescent="0.3">
      <c r="A266" s="61"/>
      <c r="B266" s="61"/>
    </row>
    <row r="267" spans="1:2" x14ac:dyDescent="0.3">
      <c r="A267" s="61"/>
      <c r="B267" s="61"/>
    </row>
    <row r="268" spans="1:2" x14ac:dyDescent="0.3">
      <c r="A268" s="61"/>
      <c r="B268" s="61"/>
    </row>
    <row r="269" spans="1:2" x14ac:dyDescent="0.3">
      <c r="A269" s="61"/>
      <c r="B269" s="61"/>
    </row>
    <row r="270" spans="1:2" x14ac:dyDescent="0.3">
      <c r="A270" s="61"/>
      <c r="B270" s="61"/>
    </row>
    <row r="271" spans="1:2" x14ac:dyDescent="0.3">
      <c r="A271" s="61"/>
      <c r="B271" s="61"/>
    </row>
    <row r="272" spans="1:2" x14ac:dyDescent="0.3">
      <c r="A272" s="61"/>
      <c r="B272" s="61"/>
    </row>
    <row r="273" spans="1:2" x14ac:dyDescent="0.3">
      <c r="A273" s="61"/>
      <c r="B273" s="61"/>
    </row>
    <row r="274" spans="1:2" x14ac:dyDescent="0.3">
      <c r="A274" s="61"/>
      <c r="B274" s="61"/>
    </row>
    <row r="275" spans="1:2" x14ac:dyDescent="0.3">
      <c r="A275" s="61"/>
      <c r="B275" s="61"/>
    </row>
    <row r="276" spans="1:2" x14ac:dyDescent="0.3">
      <c r="A276" s="61"/>
      <c r="B276" s="61"/>
    </row>
    <row r="277" spans="1:2" x14ac:dyDescent="0.3">
      <c r="A277" s="61"/>
      <c r="B277" s="61"/>
    </row>
    <row r="278" spans="1:2" x14ac:dyDescent="0.3">
      <c r="A278" s="61"/>
      <c r="B278" s="61"/>
    </row>
    <row r="279" spans="1:2" x14ac:dyDescent="0.3">
      <c r="A279" s="61"/>
      <c r="B279" s="61"/>
    </row>
    <row r="280" spans="1:2" x14ac:dyDescent="0.3">
      <c r="A280" s="61"/>
      <c r="B280" s="61"/>
    </row>
    <row r="281" spans="1:2" x14ac:dyDescent="0.3">
      <c r="A281" s="61"/>
      <c r="B281" s="61"/>
    </row>
    <row r="282" spans="1:2" x14ac:dyDescent="0.3">
      <c r="A282" s="61"/>
      <c r="B282" s="61"/>
    </row>
    <row r="283" spans="1:2" x14ac:dyDescent="0.3">
      <c r="A283" s="61"/>
      <c r="B283" s="61"/>
    </row>
    <row r="284" spans="1:2" x14ac:dyDescent="0.3">
      <c r="A284" s="61"/>
      <c r="B284" s="61"/>
    </row>
    <row r="285" spans="1:2" x14ac:dyDescent="0.3">
      <c r="A285" s="61"/>
      <c r="B285" s="61"/>
    </row>
    <row r="286" spans="1:2" x14ac:dyDescent="0.3">
      <c r="A286" s="61"/>
      <c r="B286" s="61"/>
    </row>
    <row r="287" spans="1:2" x14ac:dyDescent="0.3">
      <c r="A287" s="61"/>
      <c r="B287" s="61"/>
    </row>
    <row r="288" spans="1:2" x14ac:dyDescent="0.3">
      <c r="A288" s="61"/>
      <c r="B288" s="61"/>
    </row>
    <row r="289" spans="1:2" x14ac:dyDescent="0.3">
      <c r="A289" s="61"/>
      <c r="B289" s="61"/>
    </row>
    <row r="290" spans="1:2" x14ac:dyDescent="0.3">
      <c r="A290" s="61"/>
      <c r="B290" s="61"/>
    </row>
    <row r="291" spans="1:2" x14ac:dyDescent="0.3">
      <c r="A291" s="61"/>
      <c r="B291" s="61"/>
    </row>
    <row r="292" spans="1:2" x14ac:dyDescent="0.3">
      <c r="A292" s="61"/>
      <c r="B292" s="61"/>
    </row>
    <row r="293" spans="1:2" x14ac:dyDescent="0.3">
      <c r="A293" s="61"/>
      <c r="B293" s="61"/>
    </row>
    <row r="294" spans="1:2" x14ac:dyDescent="0.3">
      <c r="A294" s="61"/>
      <c r="B294" s="61"/>
    </row>
    <row r="295" spans="1:2" x14ac:dyDescent="0.3">
      <c r="A295" s="61"/>
      <c r="B295" s="61"/>
    </row>
    <row r="296" spans="1:2" x14ac:dyDescent="0.3">
      <c r="A296" s="61"/>
      <c r="B296" s="61"/>
    </row>
    <row r="297" spans="1:2" x14ac:dyDescent="0.3">
      <c r="A297" s="61"/>
      <c r="B297" s="61"/>
    </row>
    <row r="298" spans="1:2" x14ac:dyDescent="0.3">
      <c r="A298" s="61"/>
      <c r="B298" s="61"/>
    </row>
    <row r="299" spans="1:2" x14ac:dyDescent="0.3">
      <c r="A299" s="61"/>
      <c r="B299" s="61"/>
    </row>
    <row r="300" spans="1:2" x14ac:dyDescent="0.3">
      <c r="A300" s="61"/>
      <c r="B300" s="61"/>
    </row>
    <row r="301" spans="1:2" x14ac:dyDescent="0.3">
      <c r="A301" s="61"/>
      <c r="B301" s="61"/>
    </row>
    <row r="302" spans="1:2" x14ac:dyDescent="0.3">
      <c r="A302" s="61"/>
      <c r="B302" s="61"/>
    </row>
    <row r="303" spans="1:2" x14ac:dyDescent="0.3">
      <c r="A303" s="61"/>
      <c r="B303" s="61"/>
    </row>
    <row r="304" spans="1:2" x14ac:dyDescent="0.3">
      <c r="A304" s="61"/>
      <c r="B304" s="61"/>
    </row>
    <row r="305" spans="1:2" x14ac:dyDescent="0.3">
      <c r="A305" s="61"/>
      <c r="B305" s="61"/>
    </row>
    <row r="306" spans="1:2" x14ac:dyDescent="0.3">
      <c r="A306" s="61"/>
      <c r="B306" s="61"/>
    </row>
    <row r="307" spans="1:2" x14ac:dyDescent="0.3">
      <c r="A307" s="61"/>
      <c r="B307" s="61"/>
    </row>
    <row r="308" spans="1:2" x14ac:dyDescent="0.3">
      <c r="A308" s="61"/>
      <c r="B308" s="61"/>
    </row>
    <row r="309" spans="1:2" x14ac:dyDescent="0.3">
      <c r="A309" s="61"/>
      <c r="B309" s="61"/>
    </row>
    <row r="310" spans="1:2" x14ac:dyDescent="0.3">
      <c r="A310" s="61"/>
      <c r="B310" s="61"/>
    </row>
    <row r="311" spans="1:2" x14ac:dyDescent="0.3">
      <c r="A311" s="61"/>
      <c r="B311" s="61"/>
    </row>
    <row r="312" spans="1:2" x14ac:dyDescent="0.3">
      <c r="A312" s="61"/>
      <c r="B312" s="61"/>
    </row>
    <row r="313" spans="1:2" x14ac:dyDescent="0.3">
      <c r="A313" s="61"/>
      <c r="B313" s="61"/>
    </row>
    <row r="314" spans="1:2" x14ac:dyDescent="0.3">
      <c r="A314" s="61"/>
      <c r="B314" s="61"/>
    </row>
    <row r="315" spans="1:2" x14ac:dyDescent="0.3">
      <c r="A315" s="61"/>
      <c r="B315" s="61"/>
    </row>
    <row r="316" spans="1:2" x14ac:dyDescent="0.3">
      <c r="A316" s="61"/>
      <c r="B316" s="61"/>
    </row>
    <row r="317" spans="1:2" x14ac:dyDescent="0.3">
      <c r="A317" s="61"/>
      <c r="B317" s="61"/>
    </row>
    <row r="318" spans="1:2" x14ac:dyDescent="0.3">
      <c r="A318" s="61"/>
      <c r="B318" s="61"/>
    </row>
    <row r="319" spans="1:2" x14ac:dyDescent="0.3">
      <c r="A319" s="61"/>
      <c r="B319" s="61"/>
    </row>
    <row r="320" spans="1:2" x14ac:dyDescent="0.3">
      <c r="A320" s="61"/>
      <c r="B320" s="61"/>
    </row>
    <row r="321" spans="1:2" x14ac:dyDescent="0.3">
      <c r="A321" s="61"/>
      <c r="B321" s="61"/>
    </row>
    <row r="322" spans="1:2" x14ac:dyDescent="0.3">
      <c r="A322" s="61"/>
      <c r="B322" s="61"/>
    </row>
    <row r="323" spans="1:2" x14ac:dyDescent="0.3">
      <c r="A323" s="61"/>
      <c r="B323" s="61"/>
    </row>
    <row r="324" spans="1:2" x14ac:dyDescent="0.3">
      <c r="A324" s="61"/>
      <c r="B324" s="61"/>
    </row>
    <row r="325" spans="1:2" x14ac:dyDescent="0.3">
      <c r="A325" s="61"/>
      <c r="B325" s="61"/>
    </row>
    <row r="326" spans="1:2" x14ac:dyDescent="0.3">
      <c r="A326" s="61"/>
      <c r="B326" s="61"/>
    </row>
    <row r="327" spans="1:2" x14ac:dyDescent="0.3">
      <c r="A327" s="61"/>
      <c r="B327" s="61"/>
    </row>
    <row r="328" spans="1:2" x14ac:dyDescent="0.3">
      <c r="A328" s="61"/>
      <c r="B328" s="61"/>
    </row>
    <row r="329" spans="1:2" x14ac:dyDescent="0.3">
      <c r="A329" s="61"/>
      <c r="B329" s="61"/>
    </row>
    <row r="330" spans="1:2" x14ac:dyDescent="0.3">
      <c r="A330" s="61"/>
      <c r="B330" s="61"/>
    </row>
    <row r="331" spans="1:2" x14ac:dyDescent="0.3">
      <c r="A331" s="61"/>
      <c r="B331" s="61"/>
    </row>
    <row r="332" spans="1:2" x14ac:dyDescent="0.3">
      <c r="A332" s="61"/>
      <c r="B332" s="61"/>
    </row>
    <row r="333" spans="1:2" x14ac:dyDescent="0.3">
      <c r="A333" s="61"/>
      <c r="B333" s="61"/>
    </row>
    <row r="334" spans="1:2" x14ac:dyDescent="0.3">
      <c r="A334" s="61"/>
      <c r="B334" s="61"/>
    </row>
    <row r="335" spans="1:2" x14ac:dyDescent="0.3">
      <c r="A335" s="61"/>
      <c r="B335" s="61"/>
    </row>
    <row r="336" spans="1:2" x14ac:dyDescent="0.3">
      <c r="A336" s="61"/>
      <c r="B336" s="61"/>
    </row>
    <row r="337" spans="1:2" x14ac:dyDescent="0.3">
      <c r="A337" s="61"/>
      <c r="B337" s="61"/>
    </row>
    <row r="338" spans="1:2" x14ac:dyDescent="0.3">
      <c r="A338" s="61"/>
      <c r="B338" s="61"/>
    </row>
    <row r="339" spans="1:2" x14ac:dyDescent="0.3">
      <c r="A339" s="61"/>
      <c r="B339" s="61"/>
    </row>
    <row r="340" spans="1:2" x14ac:dyDescent="0.3">
      <c r="A340" s="61"/>
      <c r="B340" s="61"/>
    </row>
    <row r="341" spans="1:2" x14ac:dyDescent="0.3">
      <c r="A341" s="61"/>
      <c r="B341" s="61"/>
    </row>
    <row r="342" spans="1:2" x14ac:dyDescent="0.3">
      <c r="A342" s="61"/>
      <c r="B342" s="61"/>
    </row>
    <row r="343" spans="1:2" x14ac:dyDescent="0.3">
      <c r="A343" s="61"/>
      <c r="B343" s="61"/>
    </row>
    <row r="344" spans="1:2" x14ac:dyDescent="0.3">
      <c r="A344" s="61"/>
      <c r="B344" s="61"/>
    </row>
    <row r="345" spans="1:2" x14ac:dyDescent="0.3">
      <c r="A345" s="61"/>
      <c r="B345" s="61"/>
    </row>
    <row r="346" spans="1:2" x14ac:dyDescent="0.3">
      <c r="A346" s="61"/>
      <c r="B346" s="61"/>
    </row>
    <row r="347" spans="1:2" x14ac:dyDescent="0.3">
      <c r="A347" s="61"/>
      <c r="B347" s="61"/>
    </row>
    <row r="348" spans="1:2" x14ac:dyDescent="0.3">
      <c r="A348" s="61"/>
      <c r="B348" s="61"/>
    </row>
    <row r="349" spans="1:2" x14ac:dyDescent="0.3">
      <c r="A349" s="61"/>
      <c r="B349" s="61"/>
    </row>
    <row r="350" spans="1:2" x14ac:dyDescent="0.3">
      <c r="A350" s="61"/>
      <c r="B350" s="61"/>
    </row>
    <row r="351" spans="1:2" x14ac:dyDescent="0.3">
      <c r="A351" s="61"/>
      <c r="B351" s="61"/>
    </row>
    <row r="352" spans="1:2" x14ac:dyDescent="0.3">
      <c r="A352" s="61"/>
      <c r="B352" s="61"/>
    </row>
    <row r="353" spans="1:2" x14ac:dyDescent="0.3">
      <c r="A353" s="61"/>
      <c r="B353" s="61"/>
    </row>
    <row r="354" spans="1:2" x14ac:dyDescent="0.3">
      <c r="A354" s="61"/>
      <c r="B354" s="61"/>
    </row>
    <row r="355" spans="1:2" x14ac:dyDescent="0.3">
      <c r="A355" s="61"/>
      <c r="B355" s="61"/>
    </row>
    <row r="356" spans="1:2" x14ac:dyDescent="0.3">
      <c r="A356" s="61"/>
      <c r="B356" s="61"/>
    </row>
    <row r="357" spans="1:2" x14ac:dyDescent="0.3">
      <c r="A357" s="61"/>
      <c r="B357" s="61"/>
    </row>
    <row r="358" spans="1:2" x14ac:dyDescent="0.3">
      <c r="A358" s="61"/>
      <c r="B358" s="61"/>
    </row>
    <row r="359" spans="1:2" x14ac:dyDescent="0.3">
      <c r="A359" s="61"/>
      <c r="B359" s="61"/>
    </row>
    <row r="360" spans="1:2" x14ac:dyDescent="0.3">
      <c r="A360" s="61"/>
      <c r="B360" s="61"/>
    </row>
    <row r="361" spans="1:2" x14ac:dyDescent="0.3">
      <c r="A361" s="61"/>
      <c r="B361" s="61"/>
    </row>
    <row r="362" spans="1:2" x14ac:dyDescent="0.3">
      <c r="A362" s="61"/>
      <c r="B362" s="61"/>
    </row>
    <row r="363" spans="1:2" x14ac:dyDescent="0.3">
      <c r="A363" s="61"/>
      <c r="B363" s="61"/>
    </row>
    <row r="364" spans="1:2" x14ac:dyDescent="0.3">
      <c r="A364" s="61"/>
      <c r="B364" s="61"/>
    </row>
    <row r="365" spans="1:2" x14ac:dyDescent="0.3">
      <c r="B365" s="61"/>
    </row>
    <row r="366" spans="1:2" x14ac:dyDescent="0.3">
      <c r="B366" s="61"/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4" t="s">
        <v>3190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107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107"/>
      <c r="FO4" s="76" t="s">
        <v>2</v>
      </c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20"/>
      <c r="IL4" s="85" t="s">
        <v>181</v>
      </c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116" t="s">
        <v>244</v>
      </c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131" t="s">
        <v>244</v>
      </c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74" t="s">
        <v>244</v>
      </c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5"/>
      <c r="NQ4" s="73" t="s">
        <v>244</v>
      </c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5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107"/>
      <c r="QZ4" s="88" t="s">
        <v>291</v>
      </c>
      <c r="RA4" s="119"/>
      <c r="RB4" s="119"/>
      <c r="RC4" s="119"/>
      <c r="RD4" s="119"/>
      <c r="RE4" s="119"/>
      <c r="RF4" s="119"/>
      <c r="RG4" s="119"/>
      <c r="RH4" s="119"/>
      <c r="RI4" s="119"/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20"/>
    </row>
    <row r="5" spans="1:584" ht="13.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4"/>
      <c r="DY5" s="78" t="s">
        <v>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3"/>
      <c r="FO5" s="78" t="s">
        <v>896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20"/>
      <c r="IL5" s="79" t="s">
        <v>906</v>
      </c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114" t="s">
        <v>387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0" t="s">
        <v>245</v>
      </c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2"/>
      <c r="MM5" s="137" t="s">
        <v>426</v>
      </c>
      <c r="MN5" s="137"/>
      <c r="MO5" s="137"/>
      <c r="MP5" s="137"/>
      <c r="MQ5" s="137"/>
      <c r="MR5" s="137"/>
      <c r="MS5" s="137"/>
      <c r="MT5" s="137"/>
      <c r="MU5" s="137"/>
      <c r="MV5" s="137"/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43" t="s">
        <v>438</v>
      </c>
      <c r="NR5" s="144"/>
      <c r="NS5" s="144"/>
      <c r="NT5" s="144"/>
      <c r="NU5" s="144"/>
      <c r="NV5" s="144"/>
      <c r="NW5" s="144"/>
      <c r="NX5" s="144"/>
      <c r="NY5" s="144"/>
      <c r="NZ5" s="144"/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5"/>
      <c r="PA5" s="70" t="s">
        <v>246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2"/>
      <c r="QZ5" s="78" t="s">
        <v>292</v>
      </c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82"/>
      <c r="RY5" s="82"/>
      <c r="RZ5" s="82"/>
      <c r="SA5" s="82"/>
      <c r="SB5" s="82"/>
      <c r="SC5" s="82"/>
      <c r="SD5" s="82"/>
      <c r="SE5" s="82"/>
      <c r="SF5" s="82"/>
      <c r="SG5" s="82"/>
      <c r="SH5" s="82"/>
      <c r="SI5" s="82"/>
      <c r="SJ5" s="82"/>
      <c r="SK5" s="82"/>
      <c r="SL5" s="82"/>
      <c r="SM5" s="82"/>
      <c r="SN5" s="82"/>
      <c r="SO5" s="82"/>
      <c r="SP5" s="82"/>
      <c r="SQ5" s="82"/>
      <c r="SR5" s="82"/>
      <c r="SS5" s="82"/>
      <c r="ST5" s="82"/>
      <c r="SU5" s="82"/>
      <c r="SV5" s="82"/>
      <c r="SW5" s="82"/>
      <c r="SX5" s="82"/>
      <c r="SY5" s="82"/>
      <c r="SZ5" s="82"/>
      <c r="TA5" s="82"/>
      <c r="TB5" s="82"/>
      <c r="TC5" s="82"/>
      <c r="TD5" s="82"/>
      <c r="TE5" s="82"/>
      <c r="TF5" s="82"/>
      <c r="TG5" s="82"/>
      <c r="TH5" s="82"/>
      <c r="TI5" s="82"/>
      <c r="TJ5" s="82"/>
      <c r="TK5" s="82"/>
      <c r="TL5" s="82"/>
      <c r="TM5" s="82"/>
      <c r="TN5" s="82"/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3"/>
    </row>
    <row r="6" spans="1:584" ht="15.6" hidden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4"/>
      <c r="B11" s="104"/>
      <c r="C11" s="95" t="s">
        <v>1276</v>
      </c>
      <c r="D11" s="96" t="s">
        <v>5</v>
      </c>
      <c r="E11" s="96" t="s">
        <v>6</v>
      </c>
      <c r="F11" s="79" t="s">
        <v>1277</v>
      </c>
      <c r="G11" s="79" t="s">
        <v>7</v>
      </c>
      <c r="H11" s="79" t="s">
        <v>8</v>
      </c>
      <c r="I11" s="79" t="s">
        <v>1379</v>
      </c>
      <c r="J11" s="79" t="s">
        <v>9</v>
      </c>
      <c r="K11" s="79" t="s">
        <v>10</v>
      </c>
      <c r="L11" s="96" t="s">
        <v>1278</v>
      </c>
      <c r="M11" s="96" t="s">
        <v>9</v>
      </c>
      <c r="N11" s="96" t="s">
        <v>10</v>
      </c>
      <c r="O11" s="96" t="s">
        <v>1279</v>
      </c>
      <c r="P11" s="96" t="s">
        <v>11</v>
      </c>
      <c r="Q11" s="96" t="s">
        <v>4</v>
      </c>
      <c r="R11" s="96" t="s">
        <v>1280</v>
      </c>
      <c r="S11" s="96" t="s">
        <v>6</v>
      </c>
      <c r="T11" s="96" t="s">
        <v>12</v>
      </c>
      <c r="U11" s="96" t="s">
        <v>1281</v>
      </c>
      <c r="V11" s="96" t="s">
        <v>6</v>
      </c>
      <c r="W11" s="96" t="s">
        <v>12</v>
      </c>
      <c r="X11" s="93" t="s">
        <v>1282</v>
      </c>
      <c r="Y11" s="94" t="s">
        <v>10</v>
      </c>
      <c r="Z11" s="95" t="s">
        <v>13</v>
      </c>
      <c r="AA11" s="96" t="s">
        <v>1283</v>
      </c>
      <c r="AB11" s="96" t="s">
        <v>14</v>
      </c>
      <c r="AC11" s="96" t="s">
        <v>15</v>
      </c>
      <c r="AD11" s="96" t="s">
        <v>1284</v>
      </c>
      <c r="AE11" s="96" t="s">
        <v>4</v>
      </c>
      <c r="AF11" s="96" t="s">
        <v>5</v>
      </c>
      <c r="AG11" s="96" t="s">
        <v>1285</v>
      </c>
      <c r="AH11" s="96" t="s">
        <v>12</v>
      </c>
      <c r="AI11" s="96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79" t="s">
        <v>1290</v>
      </c>
      <c r="AW11" s="79"/>
      <c r="AX11" s="79"/>
      <c r="AY11" s="146" t="s">
        <v>1291</v>
      </c>
      <c r="AZ11" s="147"/>
      <c r="BA11" s="148"/>
      <c r="BB11" s="93" t="s">
        <v>1400</v>
      </c>
      <c r="BC11" s="94"/>
      <c r="BD11" s="95"/>
      <c r="BE11" s="93" t="s">
        <v>1401</v>
      </c>
      <c r="BF11" s="94"/>
      <c r="BG11" s="95"/>
      <c r="BH11" s="93" t="s">
        <v>1402</v>
      </c>
      <c r="BI11" s="94"/>
      <c r="BJ11" s="95"/>
      <c r="BK11" s="93" t="s">
        <v>1403</v>
      </c>
      <c r="BL11" s="94"/>
      <c r="BM11" s="95"/>
      <c r="BN11" s="93" t="s">
        <v>1404</v>
      </c>
      <c r="BO11" s="94"/>
      <c r="BP11" s="95"/>
      <c r="BQ11" s="95" t="s">
        <v>1292</v>
      </c>
      <c r="BR11" s="96"/>
      <c r="BS11" s="96"/>
      <c r="BT11" s="93" t="s">
        <v>1293</v>
      </c>
      <c r="BU11" s="94"/>
      <c r="BV11" s="95"/>
      <c r="BW11" s="93" t="s">
        <v>1380</v>
      </c>
      <c r="BX11" s="94"/>
      <c r="BY11" s="95"/>
      <c r="BZ11" s="96" t="s">
        <v>1294</v>
      </c>
      <c r="CA11" s="96"/>
      <c r="CB11" s="96"/>
      <c r="CC11" s="96" t="s">
        <v>1295</v>
      </c>
      <c r="CD11" s="96"/>
      <c r="CE11" s="96"/>
      <c r="CF11" s="96" t="s">
        <v>1296</v>
      </c>
      <c r="CG11" s="96"/>
      <c r="CH11" s="96"/>
      <c r="CI11" s="92" t="s">
        <v>1297</v>
      </c>
      <c r="CJ11" s="92"/>
      <c r="CK11" s="92"/>
      <c r="CL11" s="96" t="s">
        <v>1298</v>
      </c>
      <c r="CM11" s="96"/>
      <c r="CN11" s="96"/>
      <c r="CO11" s="96" t="s">
        <v>1299</v>
      </c>
      <c r="CP11" s="96"/>
      <c r="CQ11" s="96"/>
      <c r="CR11" s="96" t="s">
        <v>1300</v>
      </c>
      <c r="CS11" s="96"/>
      <c r="CT11" s="96"/>
      <c r="CU11" s="96" t="s">
        <v>1301</v>
      </c>
      <c r="CV11" s="96"/>
      <c r="CW11" s="96"/>
      <c r="CX11" s="96" t="s">
        <v>1302</v>
      </c>
      <c r="CY11" s="96"/>
      <c r="CZ11" s="96"/>
      <c r="DA11" s="92" t="s">
        <v>1381</v>
      </c>
      <c r="DB11" s="92"/>
      <c r="DC11" s="92"/>
      <c r="DD11" s="92" t="s">
        <v>1303</v>
      </c>
      <c r="DE11" s="92"/>
      <c r="DF11" s="149"/>
      <c r="DG11" s="79" t="s">
        <v>1304</v>
      </c>
      <c r="DH11" s="79"/>
      <c r="DI11" s="79"/>
      <c r="DJ11" s="79" t="s">
        <v>1305</v>
      </c>
      <c r="DK11" s="79"/>
      <c r="DL11" s="79"/>
      <c r="DM11" s="69" t="s">
        <v>1306</v>
      </c>
      <c r="DN11" s="69"/>
      <c r="DO11" s="69"/>
      <c r="DP11" s="79" t="s">
        <v>1307</v>
      </c>
      <c r="DQ11" s="79"/>
      <c r="DR11" s="79"/>
      <c r="DS11" s="79" t="s">
        <v>1308</v>
      </c>
      <c r="DT11" s="79"/>
      <c r="DU11" s="87"/>
      <c r="DV11" s="79" t="s">
        <v>1309</v>
      </c>
      <c r="DW11" s="79"/>
      <c r="DX11" s="79"/>
      <c r="DY11" s="79" t="s">
        <v>1310</v>
      </c>
      <c r="DZ11" s="79"/>
      <c r="EA11" s="79"/>
      <c r="EB11" s="79" t="s">
        <v>1311</v>
      </c>
      <c r="EC11" s="79"/>
      <c r="ED11" s="79"/>
      <c r="EE11" s="79" t="s">
        <v>1382</v>
      </c>
      <c r="EF11" s="79"/>
      <c r="EG11" s="79"/>
      <c r="EH11" s="79" t="s">
        <v>1312</v>
      </c>
      <c r="EI11" s="79"/>
      <c r="EJ11" s="79"/>
      <c r="EK11" s="79" t="s">
        <v>1313</v>
      </c>
      <c r="EL11" s="79"/>
      <c r="EM11" s="79"/>
      <c r="EN11" s="79" t="s">
        <v>1314</v>
      </c>
      <c r="EO11" s="79"/>
      <c r="EP11" s="79"/>
      <c r="EQ11" s="79" t="s">
        <v>1315</v>
      </c>
      <c r="ER11" s="79"/>
      <c r="ES11" s="79"/>
      <c r="ET11" s="79" t="s">
        <v>1316</v>
      </c>
      <c r="EU11" s="79"/>
      <c r="EV11" s="79"/>
      <c r="EW11" s="79" t="s">
        <v>1317</v>
      </c>
      <c r="EX11" s="79"/>
      <c r="EY11" s="87"/>
      <c r="EZ11" s="78" t="s">
        <v>1405</v>
      </c>
      <c r="FA11" s="82"/>
      <c r="FB11" s="83"/>
      <c r="FC11" s="78" t="s">
        <v>1406</v>
      </c>
      <c r="FD11" s="82"/>
      <c r="FE11" s="83"/>
      <c r="FF11" s="78" t="s">
        <v>1407</v>
      </c>
      <c r="FG11" s="82"/>
      <c r="FH11" s="83"/>
      <c r="FI11" s="78" t="s">
        <v>1408</v>
      </c>
      <c r="FJ11" s="82"/>
      <c r="FK11" s="83"/>
      <c r="FL11" s="78" t="s">
        <v>1409</v>
      </c>
      <c r="FM11" s="82"/>
      <c r="FN11" s="83"/>
      <c r="FO11" s="78" t="s">
        <v>1410</v>
      </c>
      <c r="FP11" s="82"/>
      <c r="FQ11" s="83"/>
      <c r="FR11" s="78" t="s">
        <v>1411</v>
      </c>
      <c r="FS11" s="82"/>
      <c r="FT11" s="83"/>
      <c r="FU11" s="78" t="s">
        <v>1412</v>
      </c>
      <c r="FV11" s="82"/>
      <c r="FW11" s="83"/>
      <c r="FX11" s="78" t="s">
        <v>1413</v>
      </c>
      <c r="FY11" s="82"/>
      <c r="FZ11" s="83"/>
      <c r="GA11" s="78" t="s">
        <v>1414</v>
      </c>
      <c r="GB11" s="82"/>
      <c r="GC11" s="83"/>
      <c r="GD11" s="78" t="s">
        <v>1415</v>
      </c>
      <c r="GE11" s="82"/>
      <c r="GF11" s="83"/>
      <c r="GG11" s="78" t="s">
        <v>1416</v>
      </c>
      <c r="GH11" s="82"/>
      <c r="GI11" s="83"/>
      <c r="GJ11" s="78" t="s">
        <v>1417</v>
      </c>
      <c r="GK11" s="82"/>
      <c r="GL11" s="83"/>
      <c r="GM11" s="78" t="s">
        <v>1418</v>
      </c>
      <c r="GN11" s="82"/>
      <c r="GO11" s="83"/>
      <c r="GP11" s="78" t="s">
        <v>1419</v>
      </c>
      <c r="GQ11" s="82"/>
      <c r="GR11" s="83"/>
      <c r="GS11" s="78" t="s">
        <v>1420</v>
      </c>
      <c r="GT11" s="82"/>
      <c r="GU11" s="83"/>
      <c r="GV11" s="78" t="s">
        <v>1421</v>
      </c>
      <c r="GW11" s="82"/>
      <c r="GX11" s="83"/>
      <c r="GY11" s="78" t="s">
        <v>1422</v>
      </c>
      <c r="GZ11" s="82"/>
      <c r="HA11" s="83"/>
      <c r="HB11" s="78" t="s">
        <v>1423</v>
      </c>
      <c r="HC11" s="82"/>
      <c r="HD11" s="83"/>
      <c r="HE11" s="78" t="s">
        <v>1424</v>
      </c>
      <c r="HF11" s="82"/>
      <c r="HG11" s="83"/>
      <c r="HH11" s="78" t="s">
        <v>1425</v>
      </c>
      <c r="HI11" s="82"/>
      <c r="HJ11" s="83"/>
      <c r="HK11" s="78" t="s">
        <v>1426</v>
      </c>
      <c r="HL11" s="82"/>
      <c r="HM11" s="83"/>
      <c r="HN11" s="78" t="s">
        <v>1427</v>
      </c>
      <c r="HO11" s="82"/>
      <c r="HP11" s="83"/>
      <c r="HQ11" s="78" t="s">
        <v>1428</v>
      </c>
      <c r="HR11" s="82"/>
      <c r="HS11" s="83"/>
      <c r="HT11" s="78" t="s">
        <v>1429</v>
      </c>
      <c r="HU11" s="82"/>
      <c r="HV11" s="83"/>
      <c r="HW11" s="78" t="s">
        <v>1430</v>
      </c>
      <c r="HX11" s="82"/>
      <c r="HY11" s="83"/>
      <c r="HZ11" s="78" t="s">
        <v>1431</v>
      </c>
      <c r="IA11" s="82"/>
      <c r="IB11" s="83"/>
      <c r="IC11" s="78" t="s">
        <v>1432</v>
      </c>
      <c r="ID11" s="82"/>
      <c r="IE11" s="83"/>
      <c r="IF11" s="78" t="s">
        <v>1433</v>
      </c>
      <c r="IG11" s="82"/>
      <c r="IH11" s="83"/>
      <c r="II11" s="78" t="s">
        <v>1434</v>
      </c>
      <c r="IJ11" s="82"/>
      <c r="IK11" s="83"/>
      <c r="IL11" s="69" t="s">
        <v>1318</v>
      </c>
      <c r="IM11" s="69"/>
      <c r="IN11" s="69"/>
      <c r="IO11" s="69" t="s">
        <v>1319</v>
      </c>
      <c r="IP11" s="69"/>
      <c r="IQ11" s="69"/>
      <c r="IR11" s="69" t="s">
        <v>1383</v>
      </c>
      <c r="IS11" s="69"/>
      <c r="IT11" s="69"/>
      <c r="IU11" s="69" t="s">
        <v>1320</v>
      </c>
      <c r="IV11" s="69"/>
      <c r="IW11" s="69"/>
      <c r="IX11" s="69" t="s">
        <v>1321</v>
      </c>
      <c r="IY11" s="69"/>
      <c r="IZ11" s="69"/>
      <c r="JA11" s="69" t="s">
        <v>1322</v>
      </c>
      <c r="JB11" s="69"/>
      <c r="JC11" s="69"/>
      <c r="JD11" s="69" t="s">
        <v>1323</v>
      </c>
      <c r="JE11" s="69"/>
      <c r="JF11" s="69"/>
      <c r="JG11" s="69" t="s">
        <v>1324</v>
      </c>
      <c r="JH11" s="69"/>
      <c r="JI11" s="69"/>
      <c r="JJ11" s="69" t="s">
        <v>1325</v>
      </c>
      <c r="JK11" s="69"/>
      <c r="JL11" s="69"/>
      <c r="JM11" s="69" t="s">
        <v>1326</v>
      </c>
      <c r="JN11" s="69"/>
      <c r="JO11" s="69"/>
      <c r="JP11" s="69" t="s">
        <v>1435</v>
      </c>
      <c r="JQ11" s="69"/>
      <c r="JR11" s="69"/>
      <c r="JS11" s="69" t="s">
        <v>1436</v>
      </c>
      <c r="JT11" s="69"/>
      <c r="JU11" s="69"/>
      <c r="JV11" s="69" t="s">
        <v>1437</v>
      </c>
      <c r="JW11" s="69"/>
      <c r="JX11" s="69"/>
      <c r="JY11" s="83" t="s">
        <v>1327</v>
      </c>
      <c r="JZ11" s="69"/>
      <c r="KA11" s="69"/>
      <c r="KB11" s="69" t="s">
        <v>1328</v>
      </c>
      <c r="KC11" s="69"/>
      <c r="KD11" s="69"/>
      <c r="KE11" s="69" t="s">
        <v>1384</v>
      </c>
      <c r="KF11" s="69"/>
      <c r="KG11" s="69"/>
      <c r="KH11" s="69" t="s">
        <v>1329</v>
      </c>
      <c r="KI11" s="69"/>
      <c r="KJ11" s="69"/>
      <c r="KK11" s="69" t="s">
        <v>1330</v>
      </c>
      <c r="KL11" s="69"/>
      <c r="KM11" s="69"/>
      <c r="KN11" s="69" t="s">
        <v>1331</v>
      </c>
      <c r="KO11" s="69"/>
      <c r="KP11" s="69"/>
      <c r="KQ11" s="69" t="s">
        <v>1332</v>
      </c>
      <c r="KR11" s="69"/>
      <c r="KS11" s="69"/>
      <c r="KT11" s="132" t="s">
        <v>1333</v>
      </c>
      <c r="KU11" s="133"/>
      <c r="KV11" s="134"/>
      <c r="KW11" s="132" t="s">
        <v>1334</v>
      </c>
      <c r="KX11" s="133"/>
      <c r="KY11" s="134"/>
      <c r="KZ11" s="132" t="s">
        <v>1335</v>
      </c>
      <c r="LA11" s="133"/>
      <c r="LB11" s="134"/>
      <c r="LC11" s="132" t="s">
        <v>1336</v>
      </c>
      <c r="LD11" s="133"/>
      <c r="LE11" s="134"/>
      <c r="LF11" s="132" t="s">
        <v>1337</v>
      </c>
      <c r="LG11" s="133"/>
      <c r="LH11" s="134"/>
      <c r="LI11" s="132" t="s">
        <v>1385</v>
      </c>
      <c r="LJ11" s="133"/>
      <c r="LK11" s="134"/>
      <c r="LL11" s="132" t="s">
        <v>1338</v>
      </c>
      <c r="LM11" s="133"/>
      <c r="LN11" s="134"/>
      <c r="LO11" s="132" t="s">
        <v>1339</v>
      </c>
      <c r="LP11" s="133"/>
      <c r="LQ11" s="134"/>
      <c r="LR11" s="132" t="s">
        <v>1340</v>
      </c>
      <c r="LS11" s="133"/>
      <c r="LT11" s="134"/>
      <c r="LU11" s="132" t="s">
        <v>1341</v>
      </c>
      <c r="LV11" s="133"/>
      <c r="LW11" s="134"/>
      <c r="LX11" s="132" t="s">
        <v>1342</v>
      </c>
      <c r="LY11" s="133"/>
      <c r="LZ11" s="134"/>
      <c r="MA11" s="132" t="s">
        <v>1343</v>
      </c>
      <c r="MB11" s="133"/>
      <c r="MC11" s="134"/>
      <c r="MD11" s="78" t="s">
        <v>1344</v>
      </c>
      <c r="ME11" s="82"/>
      <c r="MF11" s="83"/>
      <c r="MG11" s="78" t="s">
        <v>1345</v>
      </c>
      <c r="MH11" s="82"/>
      <c r="MI11" s="83"/>
      <c r="MJ11" s="78" t="s">
        <v>1346</v>
      </c>
      <c r="MK11" s="82"/>
      <c r="ML11" s="83"/>
      <c r="MM11" s="132" t="s">
        <v>1386</v>
      </c>
      <c r="MN11" s="133"/>
      <c r="MO11" s="134"/>
      <c r="MP11" s="132" t="s">
        <v>1347</v>
      </c>
      <c r="MQ11" s="133"/>
      <c r="MR11" s="134"/>
      <c r="MS11" s="78" t="s">
        <v>1348</v>
      </c>
      <c r="MT11" s="82"/>
      <c r="MU11" s="83"/>
      <c r="MV11" s="78" t="s">
        <v>1349</v>
      </c>
      <c r="MW11" s="82"/>
      <c r="MX11" s="83"/>
      <c r="MY11" s="78" t="s">
        <v>1350</v>
      </c>
      <c r="MZ11" s="82"/>
      <c r="NA11" s="83"/>
      <c r="NB11" s="83" t="s">
        <v>1351</v>
      </c>
      <c r="NC11" s="69"/>
      <c r="ND11" s="69"/>
      <c r="NE11" s="69" t="s">
        <v>1352</v>
      </c>
      <c r="NF11" s="69"/>
      <c r="NG11" s="69"/>
      <c r="NH11" s="149" t="s">
        <v>1387</v>
      </c>
      <c r="NI11" s="154"/>
      <c r="NJ11" s="155"/>
      <c r="NK11" s="69" t="s">
        <v>1388</v>
      </c>
      <c r="NL11" s="69"/>
      <c r="NM11" s="69"/>
      <c r="NN11" s="69" t="s">
        <v>1389</v>
      </c>
      <c r="NO11" s="69"/>
      <c r="NP11" s="69"/>
      <c r="NQ11" s="69" t="s">
        <v>1390</v>
      </c>
      <c r="NR11" s="69"/>
      <c r="NS11" s="69"/>
      <c r="NT11" s="69" t="s">
        <v>1391</v>
      </c>
      <c r="NU11" s="69"/>
      <c r="NV11" s="69"/>
      <c r="NW11" s="69" t="s">
        <v>1392</v>
      </c>
      <c r="NX11" s="69"/>
      <c r="NY11" s="69"/>
      <c r="NZ11" s="69" t="s">
        <v>1393</v>
      </c>
      <c r="OA11" s="69"/>
      <c r="OB11" s="69"/>
      <c r="OC11" s="132" t="s">
        <v>1394</v>
      </c>
      <c r="OD11" s="133"/>
      <c r="OE11" s="134"/>
      <c r="OF11" s="132" t="s">
        <v>1395</v>
      </c>
      <c r="OG11" s="133"/>
      <c r="OH11" s="134"/>
      <c r="OI11" s="132" t="s">
        <v>1396</v>
      </c>
      <c r="OJ11" s="133"/>
      <c r="OK11" s="133"/>
      <c r="OL11" s="69" t="s">
        <v>1353</v>
      </c>
      <c r="OM11" s="69"/>
      <c r="ON11" s="69"/>
      <c r="OO11" s="132" t="s">
        <v>1354</v>
      </c>
      <c r="OP11" s="133"/>
      <c r="OQ11" s="134"/>
      <c r="OR11" s="132" t="s">
        <v>1355</v>
      </c>
      <c r="OS11" s="133"/>
      <c r="OT11" s="134"/>
      <c r="OU11" s="132" t="s">
        <v>1397</v>
      </c>
      <c r="OV11" s="133"/>
      <c r="OW11" s="134"/>
      <c r="OX11" s="132" t="s">
        <v>1356</v>
      </c>
      <c r="OY11" s="133"/>
      <c r="OZ11" s="134"/>
      <c r="PA11" s="132" t="s">
        <v>1357</v>
      </c>
      <c r="PB11" s="133"/>
      <c r="PC11" s="134"/>
      <c r="PD11" s="132" t="s">
        <v>1358</v>
      </c>
      <c r="PE11" s="133"/>
      <c r="PF11" s="134"/>
      <c r="PG11" s="132" t="s">
        <v>1359</v>
      </c>
      <c r="PH11" s="133"/>
      <c r="PI11" s="134"/>
      <c r="PJ11" s="132" t="s">
        <v>1438</v>
      </c>
      <c r="PK11" s="133"/>
      <c r="PL11" s="133"/>
      <c r="PM11" s="133" t="s">
        <v>1439</v>
      </c>
      <c r="PN11" s="133"/>
      <c r="PO11" s="133"/>
      <c r="PP11" s="133" t="s">
        <v>1440</v>
      </c>
      <c r="PQ11" s="133"/>
      <c r="PR11" s="133"/>
      <c r="PS11" s="133" t="s">
        <v>1441</v>
      </c>
      <c r="PT11" s="133"/>
      <c r="PU11" s="133"/>
      <c r="PV11" s="133" t="s">
        <v>1442</v>
      </c>
      <c r="PW11" s="133"/>
      <c r="PX11" s="133"/>
      <c r="PY11" s="133" t="s">
        <v>1443</v>
      </c>
      <c r="PZ11" s="133"/>
      <c r="QA11" s="133"/>
      <c r="QB11" s="133" t="s">
        <v>1444</v>
      </c>
      <c r="QC11" s="133"/>
      <c r="QD11" s="133"/>
      <c r="QE11" s="133" t="s">
        <v>1445</v>
      </c>
      <c r="QF11" s="133"/>
      <c r="QG11" s="133"/>
      <c r="QH11" s="133" t="s">
        <v>1446</v>
      </c>
      <c r="QI11" s="133"/>
      <c r="QJ11" s="133"/>
      <c r="QK11" s="133" t="s">
        <v>1447</v>
      </c>
      <c r="QL11" s="133"/>
      <c r="QM11" s="133"/>
      <c r="QN11" s="133" t="s">
        <v>1448</v>
      </c>
      <c r="QO11" s="133"/>
      <c r="QP11" s="133"/>
      <c r="QQ11" s="133" t="s">
        <v>1449</v>
      </c>
      <c r="QR11" s="133"/>
      <c r="QS11" s="133"/>
      <c r="QT11" s="133" t="s">
        <v>1450</v>
      </c>
      <c r="QU11" s="133"/>
      <c r="QV11" s="133"/>
      <c r="QW11" s="133" t="s">
        <v>1451</v>
      </c>
      <c r="QX11" s="133"/>
      <c r="QY11" s="134"/>
      <c r="QZ11" s="69" t="s">
        <v>1360</v>
      </c>
      <c r="RA11" s="69"/>
      <c r="RB11" s="69"/>
      <c r="RC11" s="69" t="s">
        <v>1361</v>
      </c>
      <c r="RD11" s="69"/>
      <c r="RE11" s="69"/>
      <c r="RF11" s="69" t="s">
        <v>1398</v>
      </c>
      <c r="RG11" s="69"/>
      <c r="RH11" s="69"/>
      <c r="RI11" s="69" t="s">
        <v>1362</v>
      </c>
      <c r="RJ11" s="69"/>
      <c r="RK11" s="69"/>
      <c r="RL11" s="69" t="s">
        <v>1363</v>
      </c>
      <c r="RM11" s="69"/>
      <c r="RN11" s="69"/>
      <c r="RO11" s="69" t="s">
        <v>1364</v>
      </c>
      <c r="RP11" s="69"/>
      <c r="RQ11" s="69"/>
      <c r="RR11" s="69" t="s">
        <v>1365</v>
      </c>
      <c r="RS11" s="69"/>
      <c r="RT11" s="69"/>
      <c r="RU11" s="69" t="s">
        <v>1366</v>
      </c>
      <c r="RV11" s="69"/>
      <c r="RW11" s="69"/>
      <c r="RX11" s="69" t="s">
        <v>1367</v>
      </c>
      <c r="RY11" s="69"/>
      <c r="RZ11" s="69"/>
      <c r="SA11" s="69" t="s">
        <v>1368</v>
      </c>
      <c r="SB11" s="69"/>
      <c r="SC11" s="69"/>
      <c r="SD11" s="69" t="s">
        <v>1369</v>
      </c>
      <c r="SE11" s="69"/>
      <c r="SF11" s="69"/>
      <c r="SG11" s="69" t="s">
        <v>1370</v>
      </c>
      <c r="SH11" s="69"/>
      <c r="SI11" s="69"/>
      <c r="SJ11" s="69" t="s">
        <v>1399</v>
      </c>
      <c r="SK11" s="69"/>
      <c r="SL11" s="69"/>
      <c r="SM11" s="69" t="s">
        <v>1371</v>
      </c>
      <c r="SN11" s="69"/>
      <c r="SO11" s="69"/>
      <c r="SP11" s="69" t="s">
        <v>1372</v>
      </c>
      <c r="SQ11" s="69"/>
      <c r="SR11" s="69"/>
      <c r="SS11" s="69" t="s">
        <v>1373</v>
      </c>
      <c r="ST11" s="69"/>
      <c r="SU11" s="69"/>
      <c r="SV11" s="69" t="s">
        <v>1374</v>
      </c>
      <c r="SW11" s="69"/>
      <c r="SX11" s="78"/>
      <c r="SY11" s="69" t="s">
        <v>1375</v>
      </c>
      <c r="SZ11" s="69"/>
      <c r="TA11" s="78"/>
      <c r="TB11" s="69" t="s">
        <v>1376</v>
      </c>
      <c r="TC11" s="69"/>
      <c r="TD11" s="78"/>
      <c r="TE11" s="69" t="s">
        <v>1377</v>
      </c>
      <c r="TF11" s="69"/>
      <c r="TG11" s="78"/>
      <c r="TH11" s="78" t="s">
        <v>1378</v>
      </c>
      <c r="TI11" s="119"/>
      <c r="TJ11" s="119"/>
      <c r="TK11" s="78" t="s">
        <v>1452</v>
      </c>
      <c r="TL11" s="82"/>
      <c r="TM11" s="83"/>
      <c r="TN11" s="78" t="s">
        <v>1453</v>
      </c>
      <c r="TO11" s="82"/>
      <c r="TP11" s="83"/>
      <c r="TQ11" s="78" t="s">
        <v>1454</v>
      </c>
      <c r="TR11" s="82"/>
      <c r="TS11" s="83"/>
      <c r="TT11" s="78" t="s">
        <v>1455</v>
      </c>
      <c r="TU11" s="82"/>
      <c r="TV11" s="83"/>
      <c r="TW11" s="78" t="s">
        <v>1456</v>
      </c>
      <c r="TX11" s="82"/>
      <c r="TY11" s="83"/>
      <c r="TZ11" s="78" t="s">
        <v>1457</v>
      </c>
      <c r="UA11" s="82"/>
      <c r="UB11" s="83"/>
      <c r="UC11" s="78" t="s">
        <v>1458</v>
      </c>
      <c r="UD11" s="82"/>
      <c r="UE11" s="83"/>
      <c r="UF11" s="78" t="s">
        <v>1459</v>
      </c>
      <c r="UG11" s="82"/>
      <c r="UH11" s="83"/>
      <c r="UI11" s="78" t="s">
        <v>1460</v>
      </c>
      <c r="UJ11" s="82"/>
      <c r="UK11" s="83"/>
      <c r="UL11" s="78" t="s">
        <v>1461</v>
      </c>
      <c r="UM11" s="82"/>
      <c r="UN11" s="83"/>
      <c r="UO11" s="78" t="s">
        <v>1462</v>
      </c>
      <c r="UP11" s="82"/>
      <c r="UQ11" s="83"/>
      <c r="UR11" s="78" t="s">
        <v>1463</v>
      </c>
      <c r="US11" s="82"/>
      <c r="UT11" s="83"/>
      <c r="UU11" s="78" t="s">
        <v>1464</v>
      </c>
      <c r="UV11" s="82"/>
      <c r="UW11" s="83"/>
      <c r="UX11" s="78" t="s">
        <v>1465</v>
      </c>
      <c r="UY11" s="82"/>
      <c r="UZ11" s="83"/>
      <c r="VA11" s="78" t="s">
        <v>1466</v>
      </c>
      <c r="VB11" s="82"/>
      <c r="VC11" s="83"/>
      <c r="VD11" s="78" t="s">
        <v>1467</v>
      </c>
      <c r="VE11" s="82"/>
      <c r="VF11" s="83"/>
      <c r="VG11" s="78" t="s">
        <v>1468</v>
      </c>
      <c r="VH11" s="82"/>
      <c r="VI11" s="83"/>
      <c r="VJ11" s="78" t="s">
        <v>1469</v>
      </c>
      <c r="VK11" s="82"/>
      <c r="VL11" s="83"/>
    </row>
    <row r="12" spans="1:584" ht="109.2" customHeight="1" thickBot="1" x14ac:dyDescent="0.35">
      <c r="A12" s="104"/>
      <c r="B12" s="104"/>
      <c r="C12" s="65" t="s">
        <v>1672</v>
      </c>
      <c r="D12" s="66"/>
      <c r="E12" s="67"/>
      <c r="F12" s="65" t="s">
        <v>1673</v>
      </c>
      <c r="G12" s="66"/>
      <c r="H12" s="67"/>
      <c r="I12" s="150" t="s">
        <v>1674</v>
      </c>
      <c r="J12" s="151"/>
      <c r="K12" s="152"/>
      <c r="L12" s="65" t="s">
        <v>1675</v>
      </c>
      <c r="M12" s="66"/>
      <c r="N12" s="67"/>
      <c r="O12" s="65" t="s">
        <v>1676</v>
      </c>
      <c r="P12" s="66"/>
      <c r="Q12" s="67"/>
      <c r="R12" s="65" t="s">
        <v>1677</v>
      </c>
      <c r="S12" s="66"/>
      <c r="T12" s="67"/>
      <c r="U12" s="65" t="s">
        <v>1678</v>
      </c>
      <c r="V12" s="66"/>
      <c r="W12" s="67"/>
      <c r="X12" s="65" t="s">
        <v>1679</v>
      </c>
      <c r="Y12" s="66"/>
      <c r="Z12" s="67"/>
      <c r="AA12" s="65" t="s">
        <v>1680</v>
      </c>
      <c r="AB12" s="66"/>
      <c r="AC12" s="67"/>
      <c r="AD12" s="65" t="s">
        <v>1681</v>
      </c>
      <c r="AE12" s="66"/>
      <c r="AF12" s="67"/>
      <c r="AG12" s="65" t="s">
        <v>1682</v>
      </c>
      <c r="AH12" s="66"/>
      <c r="AI12" s="67"/>
      <c r="AJ12" s="65" t="s">
        <v>1683</v>
      </c>
      <c r="AK12" s="66"/>
      <c r="AL12" s="67"/>
      <c r="AM12" s="65" t="s">
        <v>1684</v>
      </c>
      <c r="AN12" s="66"/>
      <c r="AO12" s="67"/>
      <c r="AP12" s="65" t="s">
        <v>1685</v>
      </c>
      <c r="AQ12" s="66"/>
      <c r="AR12" s="67"/>
      <c r="AS12" s="65" t="s">
        <v>1686</v>
      </c>
      <c r="AT12" s="66"/>
      <c r="AU12" s="67"/>
      <c r="AV12" s="65" t="s">
        <v>1687</v>
      </c>
      <c r="AW12" s="66"/>
      <c r="AX12" s="67"/>
      <c r="AY12" s="65" t="s">
        <v>1688</v>
      </c>
      <c r="AZ12" s="66"/>
      <c r="BA12" s="67"/>
      <c r="BB12" s="65" t="s">
        <v>1689</v>
      </c>
      <c r="BC12" s="66"/>
      <c r="BD12" s="67"/>
      <c r="BE12" s="65" t="s">
        <v>1690</v>
      </c>
      <c r="BF12" s="66"/>
      <c r="BG12" s="67"/>
      <c r="BH12" s="65" t="s">
        <v>1691</v>
      </c>
      <c r="BI12" s="66"/>
      <c r="BJ12" s="67"/>
      <c r="BK12" s="65" t="s">
        <v>1692</v>
      </c>
      <c r="BL12" s="66"/>
      <c r="BM12" s="67"/>
      <c r="BN12" s="65" t="s">
        <v>1531</v>
      </c>
      <c r="BO12" s="66"/>
      <c r="BP12" s="67"/>
      <c r="BQ12" s="65" t="s">
        <v>1693</v>
      </c>
      <c r="BR12" s="66"/>
      <c r="BS12" s="67"/>
      <c r="BT12" s="65" t="s">
        <v>1694</v>
      </c>
      <c r="BU12" s="66"/>
      <c r="BV12" s="67"/>
      <c r="BW12" s="65" t="s">
        <v>1695</v>
      </c>
      <c r="BX12" s="66"/>
      <c r="BY12" s="67"/>
      <c r="BZ12" s="65" t="s">
        <v>1696</v>
      </c>
      <c r="CA12" s="66"/>
      <c r="CB12" s="67"/>
      <c r="CC12" s="65" t="s">
        <v>1697</v>
      </c>
      <c r="CD12" s="66"/>
      <c r="CE12" s="67"/>
      <c r="CF12" s="65" t="s">
        <v>1698</v>
      </c>
      <c r="CG12" s="66"/>
      <c r="CH12" s="67"/>
      <c r="CI12" s="65" t="s">
        <v>1699</v>
      </c>
      <c r="CJ12" s="66"/>
      <c r="CK12" s="67"/>
      <c r="CL12" s="65" t="s">
        <v>1700</v>
      </c>
      <c r="CM12" s="66"/>
      <c r="CN12" s="67"/>
      <c r="CO12" s="65" t="s">
        <v>1701</v>
      </c>
      <c r="CP12" s="66"/>
      <c r="CQ12" s="67"/>
      <c r="CR12" s="65" t="s">
        <v>1702</v>
      </c>
      <c r="CS12" s="66"/>
      <c r="CT12" s="67"/>
      <c r="CU12" s="65" t="s">
        <v>1703</v>
      </c>
      <c r="CV12" s="66"/>
      <c r="CW12" s="67"/>
      <c r="CX12" s="111" t="s">
        <v>1704</v>
      </c>
      <c r="CY12" s="112"/>
      <c r="CZ12" s="113"/>
      <c r="DA12" s="65" t="s">
        <v>1705</v>
      </c>
      <c r="DB12" s="66"/>
      <c r="DC12" s="67"/>
      <c r="DD12" s="65" t="s">
        <v>1706</v>
      </c>
      <c r="DE12" s="66"/>
      <c r="DF12" s="67"/>
      <c r="DG12" s="65" t="s">
        <v>1707</v>
      </c>
      <c r="DH12" s="66"/>
      <c r="DI12" s="67"/>
      <c r="DJ12" s="65" t="s">
        <v>1708</v>
      </c>
      <c r="DK12" s="66"/>
      <c r="DL12" s="67"/>
      <c r="DM12" s="65" t="s">
        <v>1709</v>
      </c>
      <c r="DN12" s="66"/>
      <c r="DO12" s="67"/>
      <c r="DP12" s="65" t="s">
        <v>1710</v>
      </c>
      <c r="DQ12" s="66"/>
      <c r="DR12" s="67"/>
      <c r="DS12" s="65" t="s">
        <v>1711</v>
      </c>
      <c r="DT12" s="66"/>
      <c r="DU12" s="67"/>
      <c r="DV12" s="65" t="s">
        <v>1585</v>
      </c>
      <c r="DW12" s="66"/>
      <c r="DX12" s="67"/>
      <c r="DY12" s="65" t="s">
        <v>1712</v>
      </c>
      <c r="DZ12" s="66"/>
      <c r="EA12" s="67"/>
      <c r="EB12" s="65" t="s">
        <v>1713</v>
      </c>
      <c r="EC12" s="66"/>
      <c r="ED12" s="67"/>
      <c r="EE12" s="65" t="s">
        <v>1714</v>
      </c>
      <c r="EF12" s="66"/>
      <c r="EG12" s="67"/>
      <c r="EH12" s="65" t="s">
        <v>1715</v>
      </c>
      <c r="EI12" s="66"/>
      <c r="EJ12" s="67"/>
      <c r="EK12" s="65" t="s">
        <v>1716</v>
      </c>
      <c r="EL12" s="66"/>
      <c r="EM12" s="67"/>
      <c r="EN12" s="65" t="s">
        <v>1717</v>
      </c>
      <c r="EO12" s="66"/>
      <c r="EP12" s="67"/>
      <c r="EQ12" s="65" t="s">
        <v>1718</v>
      </c>
      <c r="ER12" s="66"/>
      <c r="ES12" s="67"/>
      <c r="ET12" s="65" t="s">
        <v>1719</v>
      </c>
      <c r="EU12" s="66"/>
      <c r="EV12" s="67"/>
      <c r="EW12" s="65" t="s">
        <v>1720</v>
      </c>
      <c r="EX12" s="66"/>
      <c r="EY12" s="67"/>
      <c r="EZ12" s="65" t="s">
        <v>1721</v>
      </c>
      <c r="FA12" s="66"/>
      <c r="FB12" s="67"/>
      <c r="FC12" s="65" t="s">
        <v>1722</v>
      </c>
      <c r="FD12" s="66"/>
      <c r="FE12" s="67"/>
      <c r="FF12" s="65" t="s">
        <v>1723</v>
      </c>
      <c r="FG12" s="66"/>
      <c r="FH12" s="67"/>
      <c r="FI12" s="65" t="s">
        <v>1724</v>
      </c>
      <c r="FJ12" s="66"/>
      <c r="FK12" s="67"/>
      <c r="FL12" s="65" t="s">
        <v>1614</v>
      </c>
      <c r="FM12" s="66"/>
      <c r="FN12" s="67"/>
      <c r="FO12" s="138" t="s">
        <v>1618</v>
      </c>
      <c r="FP12" s="139"/>
      <c r="FQ12" s="140"/>
      <c r="FR12" s="111" t="s">
        <v>1725</v>
      </c>
      <c r="FS12" s="112"/>
      <c r="FT12" s="113"/>
      <c r="FU12" s="65" t="s">
        <v>1726</v>
      </c>
      <c r="FV12" s="66"/>
      <c r="FW12" s="67"/>
      <c r="FX12" s="65" t="s">
        <v>1727</v>
      </c>
      <c r="FY12" s="66"/>
      <c r="FZ12" s="67"/>
      <c r="GA12" s="65" t="s">
        <v>1728</v>
      </c>
      <c r="GB12" s="66"/>
      <c r="GC12" s="67"/>
      <c r="GD12" s="65" t="s">
        <v>1729</v>
      </c>
      <c r="GE12" s="66"/>
      <c r="GF12" s="67"/>
      <c r="GG12" s="65" t="s">
        <v>1730</v>
      </c>
      <c r="GH12" s="66"/>
      <c r="GI12" s="67"/>
      <c r="GJ12" s="111" t="s">
        <v>1731</v>
      </c>
      <c r="GK12" s="112"/>
      <c r="GL12" s="113"/>
      <c r="GM12" s="65" t="s">
        <v>1732</v>
      </c>
      <c r="GN12" s="66"/>
      <c r="GO12" s="67"/>
      <c r="GP12" s="65" t="s">
        <v>1733</v>
      </c>
      <c r="GQ12" s="66"/>
      <c r="GR12" s="67"/>
      <c r="GS12" s="65" t="s">
        <v>1734</v>
      </c>
      <c r="GT12" s="66"/>
      <c r="GU12" s="67"/>
      <c r="GV12" s="65" t="s">
        <v>1735</v>
      </c>
      <c r="GW12" s="66"/>
      <c r="GX12" s="67"/>
      <c r="GY12" s="65" t="s">
        <v>1736</v>
      </c>
      <c r="GZ12" s="66"/>
      <c r="HA12" s="67"/>
      <c r="HB12" s="65" t="s">
        <v>1737</v>
      </c>
      <c r="HC12" s="66"/>
      <c r="HD12" s="67"/>
      <c r="HE12" s="65" t="s">
        <v>1738</v>
      </c>
      <c r="HF12" s="66"/>
      <c r="HG12" s="67"/>
      <c r="HH12" s="65" t="s">
        <v>1739</v>
      </c>
      <c r="HI12" s="66"/>
      <c r="HJ12" s="67"/>
      <c r="HK12" s="65" t="s">
        <v>1740</v>
      </c>
      <c r="HL12" s="66"/>
      <c r="HM12" s="67"/>
      <c r="HN12" s="65" t="s">
        <v>1741</v>
      </c>
      <c r="HO12" s="66"/>
      <c r="HP12" s="67"/>
      <c r="HQ12" s="65" t="s">
        <v>1742</v>
      </c>
      <c r="HR12" s="66"/>
      <c r="HS12" s="67"/>
      <c r="HT12" s="65" t="s">
        <v>1743</v>
      </c>
      <c r="HU12" s="66"/>
      <c r="HV12" s="67"/>
      <c r="HW12" s="65" t="s">
        <v>1744</v>
      </c>
      <c r="HX12" s="66"/>
      <c r="HY12" s="67"/>
      <c r="HZ12" s="65" t="s">
        <v>1745</v>
      </c>
      <c r="IA12" s="66"/>
      <c r="IB12" s="67"/>
      <c r="IC12" s="65" t="s">
        <v>1746</v>
      </c>
      <c r="ID12" s="66"/>
      <c r="IE12" s="67"/>
      <c r="IF12" s="65" t="s">
        <v>1747</v>
      </c>
      <c r="IG12" s="66"/>
      <c r="IH12" s="67"/>
      <c r="II12" s="65" t="s">
        <v>1671</v>
      </c>
      <c r="IJ12" s="66"/>
      <c r="IK12" s="67"/>
      <c r="IL12" s="65" t="s">
        <v>1781</v>
      </c>
      <c r="IM12" s="66"/>
      <c r="IN12" s="67"/>
      <c r="IO12" s="65" t="s">
        <v>1782</v>
      </c>
      <c r="IP12" s="66"/>
      <c r="IQ12" s="67"/>
      <c r="IR12" s="65" t="s">
        <v>1783</v>
      </c>
      <c r="IS12" s="66"/>
      <c r="IT12" s="67"/>
      <c r="IU12" s="65" t="s">
        <v>1784</v>
      </c>
      <c r="IV12" s="66"/>
      <c r="IW12" s="67"/>
      <c r="IX12" s="65" t="s">
        <v>1785</v>
      </c>
      <c r="IY12" s="66"/>
      <c r="IZ12" s="67"/>
      <c r="JA12" s="65" t="s">
        <v>1786</v>
      </c>
      <c r="JB12" s="66"/>
      <c r="JC12" s="67"/>
      <c r="JD12" s="65" t="s">
        <v>1787</v>
      </c>
      <c r="JE12" s="66"/>
      <c r="JF12" s="67"/>
      <c r="JG12" s="65" t="s">
        <v>1788</v>
      </c>
      <c r="JH12" s="66"/>
      <c r="JI12" s="67"/>
      <c r="JJ12" s="111" t="s">
        <v>1789</v>
      </c>
      <c r="JK12" s="112"/>
      <c r="JL12" s="113"/>
      <c r="JM12" s="65" t="s">
        <v>1790</v>
      </c>
      <c r="JN12" s="66"/>
      <c r="JO12" s="67"/>
      <c r="JP12" s="111" t="s">
        <v>1791</v>
      </c>
      <c r="JQ12" s="112"/>
      <c r="JR12" s="113"/>
      <c r="JS12" s="65" t="s">
        <v>1792</v>
      </c>
      <c r="JT12" s="66"/>
      <c r="JU12" s="67"/>
      <c r="JV12" s="65" t="s">
        <v>1793</v>
      </c>
      <c r="JW12" s="66"/>
      <c r="JX12" s="67"/>
      <c r="JY12" s="65" t="s">
        <v>1952</v>
      </c>
      <c r="JZ12" s="66"/>
      <c r="KA12" s="67"/>
      <c r="KB12" s="65" t="s">
        <v>1953</v>
      </c>
      <c r="KC12" s="66"/>
      <c r="KD12" s="67"/>
      <c r="KE12" s="111" t="s">
        <v>1954</v>
      </c>
      <c r="KF12" s="112"/>
      <c r="KG12" s="113"/>
      <c r="KH12" s="65" t="s">
        <v>1955</v>
      </c>
      <c r="KI12" s="66"/>
      <c r="KJ12" s="67"/>
      <c r="KK12" s="65" t="s">
        <v>1956</v>
      </c>
      <c r="KL12" s="66"/>
      <c r="KM12" s="67"/>
      <c r="KN12" s="65" t="s">
        <v>1957</v>
      </c>
      <c r="KO12" s="66"/>
      <c r="KP12" s="67"/>
      <c r="KQ12" s="65" t="s">
        <v>1958</v>
      </c>
      <c r="KR12" s="66"/>
      <c r="KS12" s="67"/>
      <c r="KT12" s="65" t="s">
        <v>1959</v>
      </c>
      <c r="KU12" s="66"/>
      <c r="KV12" s="67"/>
      <c r="KW12" s="65" t="s">
        <v>1960</v>
      </c>
      <c r="KX12" s="66"/>
      <c r="KY12" s="67"/>
      <c r="KZ12" s="65" t="s">
        <v>1961</v>
      </c>
      <c r="LA12" s="66"/>
      <c r="LB12" s="67"/>
      <c r="LC12" s="65" t="s">
        <v>1821</v>
      </c>
      <c r="LD12" s="66"/>
      <c r="LE12" s="67"/>
      <c r="LF12" s="65" t="s">
        <v>1962</v>
      </c>
      <c r="LG12" s="66"/>
      <c r="LH12" s="67"/>
      <c r="LI12" s="65" t="s">
        <v>1963</v>
      </c>
      <c r="LJ12" s="66"/>
      <c r="LK12" s="67"/>
      <c r="LL12" s="65" t="s">
        <v>1964</v>
      </c>
      <c r="LM12" s="66"/>
      <c r="LN12" s="67"/>
      <c r="LO12" s="111" t="s">
        <v>1965</v>
      </c>
      <c r="LP12" s="112"/>
      <c r="LQ12" s="113"/>
      <c r="LR12" s="65" t="s">
        <v>1966</v>
      </c>
      <c r="LS12" s="66"/>
      <c r="LT12" s="67"/>
      <c r="LU12" s="121" t="s">
        <v>1839</v>
      </c>
      <c r="LV12" s="122"/>
      <c r="LW12" s="123"/>
      <c r="LX12" s="65" t="s">
        <v>1967</v>
      </c>
      <c r="LY12" s="66"/>
      <c r="LZ12" s="67"/>
      <c r="MA12" s="65" t="s">
        <v>1968</v>
      </c>
      <c r="MB12" s="66"/>
      <c r="MC12" s="67"/>
      <c r="MD12" s="65" t="s">
        <v>1969</v>
      </c>
      <c r="ME12" s="66"/>
      <c r="MF12" s="67"/>
      <c r="MG12" s="111" t="s">
        <v>1970</v>
      </c>
      <c r="MH12" s="112"/>
      <c r="MI12" s="113"/>
      <c r="MJ12" s="65" t="s">
        <v>1846</v>
      </c>
      <c r="MK12" s="66"/>
      <c r="ML12" s="67"/>
      <c r="MM12" s="65" t="s">
        <v>1971</v>
      </c>
      <c r="MN12" s="66"/>
      <c r="MO12" s="67"/>
      <c r="MP12" s="65" t="s">
        <v>1972</v>
      </c>
      <c r="MQ12" s="66"/>
      <c r="MR12" s="67"/>
      <c r="MS12" s="65" t="s">
        <v>1973</v>
      </c>
      <c r="MT12" s="66"/>
      <c r="MU12" s="67"/>
      <c r="MV12" s="65" t="s">
        <v>1974</v>
      </c>
      <c r="MW12" s="66"/>
      <c r="MX12" s="67"/>
      <c r="MY12" s="65" t="s">
        <v>1975</v>
      </c>
      <c r="MZ12" s="66"/>
      <c r="NA12" s="67"/>
      <c r="NB12" s="65" t="s">
        <v>1976</v>
      </c>
      <c r="NC12" s="66"/>
      <c r="ND12" s="67"/>
      <c r="NE12" s="121" t="s">
        <v>1868</v>
      </c>
      <c r="NF12" s="122"/>
      <c r="NG12" s="153"/>
      <c r="NH12" s="150" t="s">
        <v>1977</v>
      </c>
      <c r="NI12" s="151"/>
      <c r="NJ12" s="152"/>
      <c r="NK12" s="65" t="s">
        <v>1978</v>
      </c>
      <c r="NL12" s="66"/>
      <c r="NM12" s="67"/>
      <c r="NN12" s="65" t="s">
        <v>1875</v>
      </c>
      <c r="NO12" s="66"/>
      <c r="NP12" s="67"/>
      <c r="NQ12" s="65" t="s">
        <v>1979</v>
      </c>
      <c r="NR12" s="66"/>
      <c r="NS12" s="67"/>
      <c r="NT12" s="65" t="s">
        <v>1980</v>
      </c>
      <c r="NU12" s="66"/>
      <c r="NV12" s="67"/>
      <c r="NW12" s="65" t="s">
        <v>1981</v>
      </c>
      <c r="NX12" s="66"/>
      <c r="NY12" s="67"/>
      <c r="NZ12" s="65" t="s">
        <v>1982</v>
      </c>
      <c r="OA12" s="66"/>
      <c r="OB12" s="67"/>
      <c r="OC12" s="65" t="s">
        <v>1983</v>
      </c>
      <c r="OD12" s="66"/>
      <c r="OE12" s="67"/>
      <c r="OF12" s="65" t="s">
        <v>1984</v>
      </c>
      <c r="OG12" s="66"/>
      <c r="OH12" s="67"/>
      <c r="OI12" s="65" t="s">
        <v>1985</v>
      </c>
      <c r="OJ12" s="66"/>
      <c r="OK12" s="67"/>
      <c r="OL12" s="65" t="s">
        <v>1986</v>
      </c>
      <c r="OM12" s="66"/>
      <c r="ON12" s="67"/>
      <c r="OO12" s="65" t="s">
        <v>1987</v>
      </c>
      <c r="OP12" s="66"/>
      <c r="OQ12" s="67"/>
      <c r="OR12" s="65" t="s">
        <v>1988</v>
      </c>
      <c r="OS12" s="66"/>
      <c r="OT12" s="67"/>
      <c r="OU12" s="65" t="s">
        <v>1989</v>
      </c>
      <c r="OV12" s="66"/>
      <c r="OW12" s="67"/>
      <c r="OX12" s="111" t="s">
        <v>1901</v>
      </c>
      <c r="OY12" s="112"/>
      <c r="OZ12" s="113"/>
      <c r="PA12" s="65" t="s">
        <v>1990</v>
      </c>
      <c r="PB12" s="66"/>
      <c r="PC12" s="67"/>
      <c r="PD12" s="65" t="s">
        <v>1991</v>
      </c>
      <c r="PE12" s="66"/>
      <c r="PF12" s="67"/>
      <c r="PG12" s="65" t="s">
        <v>1992</v>
      </c>
      <c r="PH12" s="66"/>
      <c r="PI12" s="67"/>
      <c r="PJ12" s="111" t="s">
        <v>1993</v>
      </c>
      <c r="PK12" s="112"/>
      <c r="PL12" s="113"/>
      <c r="PM12" s="65" t="s">
        <v>1994</v>
      </c>
      <c r="PN12" s="66"/>
      <c r="PO12" s="67"/>
      <c r="PP12" s="65" t="s">
        <v>1995</v>
      </c>
      <c r="PQ12" s="66"/>
      <c r="PR12" s="67"/>
      <c r="PS12" s="111" t="s">
        <v>1996</v>
      </c>
      <c r="PT12" s="112"/>
      <c r="PU12" s="113"/>
      <c r="PV12" s="111" t="s">
        <v>1997</v>
      </c>
      <c r="PW12" s="112"/>
      <c r="PX12" s="113"/>
      <c r="PY12" s="65" t="s">
        <v>1998</v>
      </c>
      <c r="PZ12" s="66"/>
      <c r="QA12" s="67"/>
      <c r="QB12" s="65" t="s">
        <v>1999</v>
      </c>
      <c r="QC12" s="66"/>
      <c r="QD12" s="67"/>
      <c r="QE12" s="65" t="s">
        <v>2000</v>
      </c>
      <c r="QF12" s="66"/>
      <c r="QG12" s="67"/>
      <c r="QH12" s="65" t="s">
        <v>2001</v>
      </c>
      <c r="QI12" s="66"/>
      <c r="QJ12" s="67"/>
      <c r="QK12" s="65" t="s">
        <v>2002</v>
      </c>
      <c r="QL12" s="66"/>
      <c r="QM12" s="67"/>
      <c r="QN12" s="65" t="s">
        <v>2003</v>
      </c>
      <c r="QO12" s="66"/>
      <c r="QP12" s="67"/>
      <c r="QQ12" s="65" t="s">
        <v>2004</v>
      </c>
      <c r="QR12" s="66"/>
      <c r="QS12" s="67"/>
      <c r="QT12" s="65" t="s">
        <v>2005</v>
      </c>
      <c r="QU12" s="66"/>
      <c r="QV12" s="67"/>
      <c r="QW12" s="65" t="s">
        <v>2006</v>
      </c>
      <c r="QX12" s="66"/>
      <c r="QY12" s="67"/>
      <c r="QZ12" s="65" t="s">
        <v>2012</v>
      </c>
      <c r="RA12" s="66"/>
      <c r="RB12" s="67"/>
      <c r="RC12" s="65" t="s">
        <v>2013</v>
      </c>
      <c r="RD12" s="66"/>
      <c r="RE12" s="67"/>
      <c r="RF12" s="65" t="s">
        <v>2014</v>
      </c>
      <c r="RG12" s="66"/>
      <c r="RH12" s="67"/>
      <c r="RI12" s="111" t="s">
        <v>2018</v>
      </c>
      <c r="RJ12" s="112"/>
      <c r="RK12" s="113"/>
      <c r="RL12" s="65" t="s">
        <v>2022</v>
      </c>
      <c r="RM12" s="66"/>
      <c r="RN12" s="67"/>
      <c r="RO12" s="65" t="s">
        <v>2026</v>
      </c>
      <c r="RP12" s="66"/>
      <c r="RQ12" s="67"/>
      <c r="RR12" s="65" t="s">
        <v>2030</v>
      </c>
      <c r="RS12" s="66"/>
      <c r="RT12" s="67"/>
      <c r="RU12" s="111" t="s">
        <v>2031</v>
      </c>
      <c r="RV12" s="112"/>
      <c r="RW12" s="113"/>
      <c r="RX12" s="65" t="s">
        <v>2035</v>
      </c>
      <c r="RY12" s="66"/>
      <c r="RZ12" s="67"/>
      <c r="SA12" s="65" t="s">
        <v>2039</v>
      </c>
      <c r="SB12" s="66"/>
      <c r="SC12" s="67"/>
      <c r="SD12" s="65" t="s">
        <v>2043</v>
      </c>
      <c r="SE12" s="66"/>
      <c r="SF12" s="67"/>
      <c r="SG12" s="65" t="s">
        <v>2047</v>
      </c>
      <c r="SH12" s="66"/>
      <c r="SI12" s="67"/>
      <c r="SJ12" s="65" t="s">
        <v>2051</v>
      </c>
      <c r="SK12" s="66"/>
      <c r="SL12" s="67"/>
      <c r="SM12" s="111" t="s">
        <v>2052</v>
      </c>
      <c r="SN12" s="112"/>
      <c r="SO12" s="113"/>
      <c r="SP12" s="65" t="s">
        <v>2056</v>
      </c>
      <c r="SQ12" s="66"/>
      <c r="SR12" s="67"/>
      <c r="SS12" s="65" t="s">
        <v>2060</v>
      </c>
      <c r="ST12" s="66"/>
      <c r="SU12" s="67"/>
      <c r="SV12" s="65" t="s">
        <v>2064</v>
      </c>
      <c r="SW12" s="66"/>
      <c r="SX12" s="67"/>
      <c r="SY12" s="65" t="s">
        <v>2068</v>
      </c>
      <c r="SZ12" s="66"/>
      <c r="TA12" s="67"/>
      <c r="TB12" s="65" t="s">
        <v>2072</v>
      </c>
      <c r="TC12" s="66"/>
      <c r="TD12" s="67"/>
      <c r="TE12" s="65" t="s">
        <v>2076</v>
      </c>
      <c r="TF12" s="66"/>
      <c r="TG12" s="67"/>
      <c r="TH12" s="65" t="s">
        <v>2080</v>
      </c>
      <c r="TI12" s="66"/>
      <c r="TJ12" s="67"/>
      <c r="TK12" s="65" t="s">
        <v>2084</v>
      </c>
      <c r="TL12" s="66"/>
      <c r="TM12" s="67"/>
      <c r="TN12" s="65" t="s">
        <v>2085</v>
      </c>
      <c r="TO12" s="66"/>
      <c r="TP12" s="67"/>
      <c r="TQ12" s="65" t="s">
        <v>2089</v>
      </c>
      <c r="TR12" s="66"/>
      <c r="TS12" s="67"/>
      <c r="TT12" s="65" t="s">
        <v>2093</v>
      </c>
      <c r="TU12" s="66"/>
      <c r="TV12" s="67"/>
      <c r="TW12" s="65" t="s">
        <v>2097</v>
      </c>
      <c r="TX12" s="66"/>
      <c r="TY12" s="67"/>
      <c r="TZ12" s="65" t="s">
        <v>2101</v>
      </c>
      <c r="UA12" s="66"/>
      <c r="UB12" s="67"/>
      <c r="UC12" s="111" t="s">
        <v>2105</v>
      </c>
      <c r="UD12" s="112"/>
      <c r="UE12" s="113"/>
      <c r="UF12" s="65" t="s">
        <v>2108</v>
      </c>
      <c r="UG12" s="66"/>
      <c r="UH12" s="67"/>
      <c r="UI12" s="138" t="s">
        <v>2115</v>
      </c>
      <c r="UJ12" s="139"/>
      <c r="UK12" s="140"/>
      <c r="UL12" s="65" t="s">
        <v>2116</v>
      </c>
      <c r="UM12" s="66"/>
      <c r="UN12" s="67"/>
      <c r="UO12" s="65" t="s">
        <v>2120</v>
      </c>
      <c r="UP12" s="66"/>
      <c r="UQ12" s="67"/>
      <c r="UR12" s="65" t="s">
        <v>2124</v>
      </c>
      <c r="US12" s="66"/>
      <c r="UT12" s="67"/>
      <c r="UU12" s="65" t="s">
        <v>2128</v>
      </c>
      <c r="UV12" s="66"/>
      <c r="UW12" s="142"/>
      <c r="UX12" s="141" t="s">
        <v>2132</v>
      </c>
      <c r="UY12" s="66"/>
      <c r="UZ12" s="142"/>
      <c r="VA12" s="141" t="s">
        <v>2136</v>
      </c>
      <c r="VB12" s="66"/>
      <c r="VC12" s="67"/>
      <c r="VD12" s="65" t="s">
        <v>2140</v>
      </c>
      <c r="VE12" s="66"/>
      <c r="VF12" s="67"/>
      <c r="VG12" s="65" t="s">
        <v>2144</v>
      </c>
      <c r="VH12" s="66"/>
      <c r="VI12" s="67"/>
      <c r="VJ12" s="65" t="s">
        <v>2148</v>
      </c>
      <c r="VK12" s="66"/>
      <c r="VL12" s="67"/>
    </row>
    <row r="13" spans="1:584" ht="120.6" thickBot="1" x14ac:dyDescent="0.35">
      <c r="A13" s="104"/>
      <c r="B13" s="10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7" t="s">
        <v>789</v>
      </c>
      <c r="B39" s="9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9" t="s">
        <v>3193</v>
      </c>
      <c r="B40" s="100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106"/>
      <c r="KH4" s="116" t="s">
        <v>181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73" t="s">
        <v>244</v>
      </c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5"/>
      <c r="OC4" s="131" t="s">
        <v>244</v>
      </c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 t="s">
        <v>244</v>
      </c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73" t="s">
        <v>244</v>
      </c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5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107"/>
      <c r="TN4" s="88" t="s">
        <v>291</v>
      </c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20"/>
    </row>
    <row r="5" spans="1:692" ht="1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93" t="s">
        <v>86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154" t="s">
        <v>3</v>
      </c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 t="s">
        <v>2349</v>
      </c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 t="s">
        <v>896</v>
      </c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79" t="s">
        <v>906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94" t="s">
        <v>387</v>
      </c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137" t="s">
        <v>245</v>
      </c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64" t="s">
        <v>426</v>
      </c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30" t="s">
        <v>438</v>
      </c>
      <c r="QR5" s="130"/>
      <c r="QS5" s="130"/>
      <c r="QT5" s="130"/>
      <c r="QU5" s="130"/>
      <c r="QV5" s="130"/>
      <c r="QW5" s="130"/>
      <c r="QX5" s="130"/>
      <c r="QY5" s="130"/>
      <c r="QZ5" s="130"/>
      <c r="RA5" s="130"/>
      <c r="RB5" s="130"/>
      <c r="RC5" s="130"/>
      <c r="RD5" s="130"/>
      <c r="RE5" s="130"/>
      <c r="RF5" s="130"/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64" t="s">
        <v>246</v>
      </c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  <c r="SJ5" s="164"/>
      <c r="SK5" s="164"/>
      <c r="SL5" s="164"/>
      <c r="SM5" s="164"/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69" t="s">
        <v>292</v>
      </c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</row>
    <row r="6" spans="1:692" ht="4.2" hidden="1" customHeight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60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108"/>
      <c r="MB6" s="108"/>
      <c r="MC6" s="108"/>
      <c r="MD6" s="108"/>
      <c r="ME6" s="108"/>
      <c r="MF6" s="108"/>
      <c r="MG6" s="108"/>
      <c r="MH6" s="108"/>
      <c r="MI6" s="108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37"/>
      <c r="OD6" s="137"/>
      <c r="OE6" s="137"/>
      <c r="OF6" s="137"/>
      <c r="OG6" s="137"/>
      <c r="OH6" s="137"/>
      <c r="OI6" s="137"/>
      <c r="OJ6" s="137"/>
      <c r="OK6" s="137"/>
      <c r="OL6" s="137"/>
      <c r="OM6" s="137"/>
      <c r="ON6" s="137"/>
      <c r="OO6" s="137"/>
      <c r="OP6" s="137"/>
      <c r="OQ6" s="137"/>
      <c r="OR6" s="137"/>
      <c r="OS6" s="137"/>
      <c r="OT6" s="137"/>
      <c r="OU6" s="137"/>
      <c r="OV6" s="137"/>
      <c r="OW6" s="137"/>
      <c r="OX6" s="137"/>
      <c r="OY6" s="137"/>
      <c r="OZ6" s="137"/>
      <c r="PA6" s="137"/>
      <c r="PB6" s="137"/>
      <c r="PC6" s="137"/>
      <c r="PD6" s="137"/>
      <c r="PE6" s="137"/>
      <c r="PF6" s="137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30"/>
      <c r="QR6" s="130"/>
      <c r="QS6" s="130"/>
      <c r="QT6" s="130"/>
      <c r="QU6" s="130"/>
      <c r="QV6" s="130"/>
      <c r="QW6" s="130"/>
      <c r="QX6" s="130"/>
      <c r="QY6" s="130"/>
      <c r="QZ6" s="130"/>
      <c r="RA6" s="130"/>
      <c r="RB6" s="130"/>
      <c r="RC6" s="130"/>
      <c r="RD6" s="130"/>
      <c r="RE6" s="130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</row>
    <row r="7" spans="1:692" ht="16.2" hidden="1" customHeight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60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108"/>
      <c r="MB7" s="108"/>
      <c r="MC7" s="108"/>
      <c r="MD7" s="108"/>
      <c r="ME7" s="108"/>
      <c r="MF7" s="108"/>
      <c r="MG7" s="108"/>
      <c r="MH7" s="108"/>
      <c r="MI7" s="108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37"/>
      <c r="OD7" s="137"/>
      <c r="OE7" s="137"/>
      <c r="OF7" s="137"/>
      <c r="OG7" s="137"/>
      <c r="OH7" s="137"/>
      <c r="OI7" s="137"/>
      <c r="OJ7" s="137"/>
      <c r="OK7" s="137"/>
      <c r="OL7" s="137"/>
      <c r="OM7" s="137"/>
      <c r="ON7" s="137"/>
      <c r="OO7" s="137"/>
      <c r="OP7" s="137"/>
      <c r="OQ7" s="137"/>
      <c r="OR7" s="137"/>
      <c r="OS7" s="137"/>
      <c r="OT7" s="137"/>
      <c r="OU7" s="137"/>
      <c r="OV7" s="137"/>
      <c r="OW7" s="137"/>
      <c r="OX7" s="137"/>
      <c r="OY7" s="137"/>
      <c r="OZ7" s="137"/>
      <c r="PA7" s="137"/>
      <c r="PB7" s="137"/>
      <c r="PC7" s="137"/>
      <c r="PD7" s="137"/>
      <c r="PE7" s="137"/>
      <c r="PF7" s="137"/>
      <c r="PG7" s="165"/>
      <c r="PH7" s="165"/>
      <c r="PI7" s="165"/>
      <c r="PJ7" s="165"/>
      <c r="PK7" s="165"/>
      <c r="PL7" s="165"/>
      <c r="PM7" s="165"/>
      <c r="PN7" s="165"/>
      <c r="PO7" s="165"/>
      <c r="PP7" s="165"/>
      <c r="PQ7" s="165"/>
      <c r="PR7" s="165"/>
      <c r="PS7" s="165"/>
      <c r="PT7" s="165"/>
      <c r="PU7" s="165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30"/>
      <c r="QR7" s="130"/>
      <c r="QS7" s="130"/>
      <c r="QT7" s="130"/>
      <c r="QU7" s="130"/>
      <c r="QV7" s="130"/>
      <c r="QW7" s="130"/>
      <c r="QX7" s="130"/>
      <c r="QY7" s="130"/>
      <c r="QZ7" s="130"/>
      <c r="RA7" s="130"/>
      <c r="RB7" s="130"/>
      <c r="RC7" s="130"/>
      <c r="RD7" s="130"/>
      <c r="RE7" s="130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</row>
    <row r="8" spans="1:692" ht="17.399999999999999" hidden="1" customHeight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60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108"/>
      <c r="MB8" s="108"/>
      <c r="MC8" s="108"/>
      <c r="MD8" s="108"/>
      <c r="ME8" s="108"/>
      <c r="MF8" s="108"/>
      <c r="MG8" s="108"/>
      <c r="MH8" s="108"/>
      <c r="MI8" s="108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65"/>
      <c r="PH8" s="165"/>
      <c r="PI8" s="165"/>
      <c r="PJ8" s="165"/>
      <c r="PK8" s="165"/>
      <c r="PL8" s="165"/>
      <c r="PM8" s="165"/>
      <c r="PN8" s="165"/>
      <c r="PO8" s="165"/>
      <c r="PP8" s="165"/>
      <c r="PQ8" s="165"/>
      <c r="PR8" s="165"/>
      <c r="PS8" s="165"/>
      <c r="PT8" s="165"/>
      <c r="PU8" s="165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</row>
    <row r="9" spans="1:692" ht="18" hidden="1" customHeight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60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108"/>
      <c r="MB9" s="108"/>
      <c r="MC9" s="108"/>
      <c r="MD9" s="108"/>
      <c r="ME9" s="108"/>
      <c r="MF9" s="108"/>
      <c r="MG9" s="108"/>
      <c r="MH9" s="108"/>
      <c r="MI9" s="108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37"/>
      <c r="OD9" s="137"/>
      <c r="OE9" s="137"/>
      <c r="OF9" s="137"/>
      <c r="OG9" s="137"/>
      <c r="OH9" s="137"/>
      <c r="OI9" s="137"/>
      <c r="OJ9" s="137"/>
      <c r="OK9" s="137"/>
      <c r="OL9" s="137"/>
      <c r="OM9" s="137"/>
      <c r="ON9" s="137"/>
      <c r="OO9" s="137"/>
      <c r="OP9" s="137"/>
      <c r="OQ9" s="137"/>
      <c r="OR9" s="137"/>
      <c r="OS9" s="137"/>
      <c r="OT9" s="137"/>
      <c r="OU9" s="137"/>
      <c r="OV9" s="137"/>
      <c r="OW9" s="137"/>
      <c r="OX9" s="137"/>
      <c r="OY9" s="137"/>
      <c r="OZ9" s="137"/>
      <c r="PA9" s="137"/>
      <c r="PB9" s="137"/>
      <c r="PC9" s="137"/>
      <c r="PD9" s="137"/>
      <c r="PE9" s="137"/>
      <c r="PF9" s="137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</row>
    <row r="10" spans="1:692" ht="30" hidden="1" customHeight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61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37"/>
      <c r="OD10" s="137"/>
      <c r="OE10" s="137"/>
      <c r="OF10" s="137"/>
      <c r="OG10" s="137"/>
      <c r="OH10" s="137"/>
      <c r="OI10" s="137"/>
      <c r="OJ10" s="137"/>
      <c r="OK10" s="137"/>
      <c r="OL10" s="137"/>
      <c r="OM10" s="137"/>
      <c r="ON10" s="137"/>
      <c r="OO10" s="137"/>
      <c r="OP10" s="137"/>
      <c r="OQ10" s="137"/>
      <c r="OR10" s="137"/>
      <c r="OS10" s="137"/>
      <c r="OT10" s="137"/>
      <c r="OU10" s="137"/>
      <c r="OV10" s="137"/>
      <c r="OW10" s="137"/>
      <c r="OX10" s="137"/>
      <c r="OY10" s="137"/>
      <c r="OZ10" s="137"/>
      <c r="PA10" s="137"/>
      <c r="PB10" s="137"/>
      <c r="PC10" s="137"/>
      <c r="PD10" s="137"/>
      <c r="PE10" s="137"/>
      <c r="PF10" s="137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</row>
    <row r="11" spans="1:692" ht="16.2" thickBot="1" x14ac:dyDescent="0.35">
      <c r="A11" s="104"/>
      <c r="B11" s="104"/>
      <c r="C11" s="95" t="s">
        <v>2152</v>
      </c>
      <c r="D11" s="96" t="s">
        <v>5</v>
      </c>
      <c r="E11" s="96" t="s">
        <v>6</v>
      </c>
      <c r="F11" s="79" t="s">
        <v>2153</v>
      </c>
      <c r="G11" s="79" t="s">
        <v>7</v>
      </c>
      <c r="H11" s="79" t="s">
        <v>8</v>
      </c>
      <c r="I11" s="79" t="s">
        <v>2154</v>
      </c>
      <c r="J11" s="79" t="s">
        <v>9</v>
      </c>
      <c r="K11" s="79" t="s">
        <v>10</v>
      </c>
      <c r="L11" s="96" t="s">
        <v>2307</v>
      </c>
      <c r="M11" s="96" t="s">
        <v>9</v>
      </c>
      <c r="N11" s="96" t="s">
        <v>10</v>
      </c>
      <c r="O11" s="96" t="s">
        <v>2155</v>
      </c>
      <c r="P11" s="96" t="s">
        <v>11</v>
      </c>
      <c r="Q11" s="96" t="s">
        <v>4</v>
      </c>
      <c r="R11" s="96" t="s">
        <v>2156</v>
      </c>
      <c r="S11" s="96" t="s">
        <v>6</v>
      </c>
      <c r="T11" s="96" t="s">
        <v>12</v>
      </c>
      <c r="U11" s="96" t="s">
        <v>2157</v>
      </c>
      <c r="V11" s="96" t="s">
        <v>6</v>
      </c>
      <c r="W11" s="96" t="s">
        <v>12</v>
      </c>
      <c r="X11" s="93" t="s">
        <v>2158</v>
      </c>
      <c r="Y11" s="94" t="s">
        <v>10</v>
      </c>
      <c r="Z11" s="95" t="s">
        <v>13</v>
      </c>
      <c r="AA11" s="96" t="s">
        <v>2159</v>
      </c>
      <c r="AB11" s="96" t="s">
        <v>14</v>
      </c>
      <c r="AC11" s="96" t="s">
        <v>15</v>
      </c>
      <c r="AD11" s="96" t="s">
        <v>2160</v>
      </c>
      <c r="AE11" s="96" t="s">
        <v>4</v>
      </c>
      <c r="AF11" s="96" t="s">
        <v>5</v>
      </c>
      <c r="AG11" s="96" t="s">
        <v>2161</v>
      </c>
      <c r="AH11" s="96" t="s">
        <v>12</v>
      </c>
      <c r="AI11" s="96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79" t="s">
        <v>2168</v>
      </c>
      <c r="BF11" s="79"/>
      <c r="BG11" s="79"/>
      <c r="BH11" s="146" t="s">
        <v>2169</v>
      </c>
      <c r="BI11" s="147"/>
      <c r="BJ11" s="147"/>
      <c r="BK11" s="147" t="s">
        <v>2344</v>
      </c>
      <c r="BL11" s="147"/>
      <c r="BM11" s="147"/>
      <c r="BN11" s="147" t="s">
        <v>2345</v>
      </c>
      <c r="BO11" s="147"/>
      <c r="BP11" s="147"/>
      <c r="BQ11" s="147" t="s">
        <v>2346</v>
      </c>
      <c r="BR11" s="147"/>
      <c r="BS11" s="147"/>
      <c r="BT11" s="147" t="s">
        <v>2347</v>
      </c>
      <c r="BU11" s="147"/>
      <c r="BV11" s="147"/>
      <c r="BW11" s="147" t="s">
        <v>2348</v>
      </c>
      <c r="BX11" s="147"/>
      <c r="BY11" s="148"/>
      <c r="BZ11" s="95" t="s">
        <v>2170</v>
      </c>
      <c r="CA11" s="96"/>
      <c r="CB11" s="96"/>
      <c r="CC11" s="93" t="s">
        <v>2171</v>
      </c>
      <c r="CD11" s="94"/>
      <c r="CE11" s="95"/>
      <c r="CF11" s="93" t="s">
        <v>2172</v>
      </c>
      <c r="CG11" s="94"/>
      <c r="CH11" s="95"/>
      <c r="CI11" s="96" t="s">
        <v>2309</v>
      </c>
      <c r="CJ11" s="96"/>
      <c r="CK11" s="96"/>
      <c r="CL11" s="96" t="s">
        <v>2173</v>
      </c>
      <c r="CM11" s="96"/>
      <c r="CN11" s="96"/>
      <c r="CO11" s="96" t="s">
        <v>2174</v>
      </c>
      <c r="CP11" s="96"/>
      <c r="CQ11" s="96"/>
      <c r="CR11" s="92" t="s">
        <v>2175</v>
      </c>
      <c r="CS11" s="92"/>
      <c r="CT11" s="92"/>
      <c r="CU11" s="96" t="s">
        <v>2176</v>
      </c>
      <c r="CV11" s="96"/>
      <c r="CW11" s="96"/>
      <c r="CX11" s="96" t="s">
        <v>2177</v>
      </c>
      <c r="CY11" s="96"/>
      <c r="CZ11" s="96"/>
      <c r="DA11" s="96" t="s">
        <v>2178</v>
      </c>
      <c r="DB11" s="96"/>
      <c r="DC11" s="96"/>
      <c r="DD11" s="96" t="s">
        <v>2179</v>
      </c>
      <c r="DE11" s="96"/>
      <c r="DF11" s="96"/>
      <c r="DG11" s="96" t="s">
        <v>2180</v>
      </c>
      <c r="DH11" s="96"/>
      <c r="DI11" s="96"/>
      <c r="DJ11" s="92" t="s">
        <v>2181</v>
      </c>
      <c r="DK11" s="92"/>
      <c r="DL11" s="92"/>
      <c r="DM11" s="92" t="s">
        <v>2310</v>
      </c>
      <c r="DN11" s="92"/>
      <c r="DO11" s="149"/>
      <c r="DP11" s="79" t="s">
        <v>2182</v>
      </c>
      <c r="DQ11" s="79"/>
      <c r="DR11" s="79"/>
      <c r="DS11" s="79" t="s">
        <v>2183</v>
      </c>
      <c r="DT11" s="79"/>
      <c r="DU11" s="79"/>
      <c r="DV11" s="69" t="s">
        <v>2184</v>
      </c>
      <c r="DW11" s="69"/>
      <c r="DX11" s="69"/>
      <c r="DY11" s="79" t="s">
        <v>2185</v>
      </c>
      <c r="DZ11" s="79"/>
      <c r="EA11" s="79"/>
      <c r="EB11" s="79" t="s">
        <v>2186</v>
      </c>
      <c r="EC11" s="79"/>
      <c r="ED11" s="87"/>
      <c r="EE11" s="79" t="s">
        <v>2187</v>
      </c>
      <c r="EF11" s="79"/>
      <c r="EG11" s="79"/>
      <c r="EH11" s="79" t="s">
        <v>2188</v>
      </c>
      <c r="EI11" s="79"/>
      <c r="EJ11" s="79"/>
      <c r="EK11" s="79" t="s">
        <v>2189</v>
      </c>
      <c r="EL11" s="79"/>
      <c r="EM11" s="79"/>
      <c r="EN11" s="79" t="s">
        <v>2190</v>
      </c>
      <c r="EO11" s="79"/>
      <c r="EP11" s="79"/>
      <c r="EQ11" s="79" t="s">
        <v>2311</v>
      </c>
      <c r="ER11" s="79"/>
      <c r="ES11" s="79"/>
      <c r="ET11" s="79" t="s">
        <v>2191</v>
      </c>
      <c r="EU11" s="79"/>
      <c r="EV11" s="79"/>
      <c r="EW11" s="79" t="s">
        <v>2192</v>
      </c>
      <c r="EX11" s="79"/>
      <c r="EY11" s="79"/>
      <c r="EZ11" s="79" t="s">
        <v>2193</v>
      </c>
      <c r="FA11" s="79"/>
      <c r="FB11" s="79"/>
      <c r="FC11" s="79" t="s">
        <v>2194</v>
      </c>
      <c r="FD11" s="79"/>
      <c r="FE11" s="79"/>
      <c r="FF11" s="79" t="s">
        <v>2195</v>
      </c>
      <c r="FG11" s="79"/>
      <c r="FH11" s="87"/>
      <c r="FI11" s="78" t="s">
        <v>2196</v>
      </c>
      <c r="FJ11" s="82"/>
      <c r="FK11" s="83"/>
      <c r="FL11" s="78" t="s">
        <v>2197</v>
      </c>
      <c r="FM11" s="82"/>
      <c r="FN11" s="83"/>
      <c r="FO11" s="78" t="s">
        <v>2198</v>
      </c>
      <c r="FP11" s="82"/>
      <c r="FQ11" s="83"/>
      <c r="FR11" s="78" t="s">
        <v>2199</v>
      </c>
      <c r="FS11" s="82"/>
      <c r="FT11" s="83"/>
      <c r="FU11" s="78" t="s">
        <v>2312</v>
      </c>
      <c r="FV11" s="82"/>
      <c r="FW11" s="82"/>
      <c r="FX11" s="69" t="s">
        <v>2200</v>
      </c>
      <c r="FY11" s="69"/>
      <c r="FZ11" s="69"/>
      <c r="GA11" s="82" t="s">
        <v>2201</v>
      </c>
      <c r="GB11" s="82"/>
      <c r="GC11" s="83"/>
      <c r="GD11" s="78" t="s">
        <v>2202</v>
      </c>
      <c r="GE11" s="82"/>
      <c r="GF11" s="83"/>
      <c r="GG11" s="78" t="s">
        <v>2203</v>
      </c>
      <c r="GH11" s="82"/>
      <c r="GI11" s="83"/>
      <c r="GJ11" s="78" t="s">
        <v>2204</v>
      </c>
      <c r="GK11" s="82"/>
      <c r="GL11" s="83"/>
      <c r="GM11" s="78" t="s">
        <v>2313</v>
      </c>
      <c r="GN11" s="82"/>
      <c r="GO11" s="83"/>
      <c r="GP11" s="78" t="s">
        <v>2314</v>
      </c>
      <c r="GQ11" s="82"/>
      <c r="GR11" s="83"/>
      <c r="GS11" s="78" t="s">
        <v>2315</v>
      </c>
      <c r="GT11" s="82"/>
      <c r="GU11" s="83"/>
      <c r="GV11" s="78" t="s">
        <v>2316</v>
      </c>
      <c r="GW11" s="82"/>
      <c r="GX11" s="83"/>
      <c r="GY11" s="78" t="s">
        <v>2317</v>
      </c>
      <c r="GZ11" s="82"/>
      <c r="HA11" s="83"/>
      <c r="HB11" s="78" t="s">
        <v>2318</v>
      </c>
      <c r="HC11" s="82"/>
      <c r="HD11" s="83"/>
      <c r="HE11" s="78" t="s">
        <v>2319</v>
      </c>
      <c r="HF11" s="82"/>
      <c r="HG11" s="83"/>
      <c r="HH11" s="78" t="s">
        <v>2320</v>
      </c>
      <c r="HI11" s="82"/>
      <c r="HJ11" s="83"/>
      <c r="HK11" s="78" t="s">
        <v>2321</v>
      </c>
      <c r="HL11" s="82"/>
      <c r="HM11" s="83"/>
      <c r="HN11" s="78" t="s">
        <v>2322</v>
      </c>
      <c r="HO11" s="82"/>
      <c r="HP11" s="83"/>
      <c r="HQ11" s="78" t="s">
        <v>2205</v>
      </c>
      <c r="HR11" s="82"/>
      <c r="HS11" s="83"/>
      <c r="HT11" s="78" t="s">
        <v>2206</v>
      </c>
      <c r="HU11" s="82"/>
      <c r="HV11" s="83"/>
      <c r="HW11" s="78" t="s">
        <v>2207</v>
      </c>
      <c r="HX11" s="82"/>
      <c r="HY11" s="83"/>
      <c r="HZ11" s="78" t="s">
        <v>2208</v>
      </c>
      <c r="IA11" s="82"/>
      <c r="IB11" s="83"/>
      <c r="IC11" s="78" t="s">
        <v>2323</v>
      </c>
      <c r="ID11" s="82"/>
      <c r="IE11" s="83"/>
      <c r="IF11" s="78" t="s">
        <v>2209</v>
      </c>
      <c r="IG11" s="82"/>
      <c r="IH11" s="83"/>
      <c r="II11" s="78" t="s">
        <v>2210</v>
      </c>
      <c r="IJ11" s="82"/>
      <c r="IK11" s="83"/>
      <c r="IL11" s="78" t="s">
        <v>2211</v>
      </c>
      <c r="IM11" s="82"/>
      <c r="IN11" s="83"/>
      <c r="IO11" s="78" t="s">
        <v>2212</v>
      </c>
      <c r="IP11" s="82"/>
      <c r="IQ11" s="82"/>
      <c r="IR11" s="69" t="s">
        <v>2213</v>
      </c>
      <c r="IS11" s="69"/>
      <c r="IT11" s="69"/>
      <c r="IU11" s="69" t="s">
        <v>2350</v>
      </c>
      <c r="IV11" s="69"/>
      <c r="IW11" s="69"/>
      <c r="IX11" s="69" t="s">
        <v>2351</v>
      </c>
      <c r="IY11" s="69"/>
      <c r="IZ11" s="69"/>
      <c r="JA11" s="69" t="s">
        <v>2352</v>
      </c>
      <c r="JB11" s="69"/>
      <c r="JC11" s="69"/>
      <c r="JD11" s="69" t="s">
        <v>2353</v>
      </c>
      <c r="JE11" s="69"/>
      <c r="JF11" s="69"/>
      <c r="JG11" s="69" t="s">
        <v>2354</v>
      </c>
      <c r="JH11" s="69"/>
      <c r="JI11" s="69"/>
      <c r="JJ11" s="69" t="s">
        <v>2355</v>
      </c>
      <c r="JK11" s="69"/>
      <c r="JL11" s="69"/>
      <c r="JM11" s="69" t="s">
        <v>2356</v>
      </c>
      <c r="JN11" s="69"/>
      <c r="JO11" s="69"/>
      <c r="JP11" s="69" t="s">
        <v>2357</v>
      </c>
      <c r="JQ11" s="69"/>
      <c r="JR11" s="69"/>
      <c r="JS11" s="69" t="s">
        <v>2358</v>
      </c>
      <c r="JT11" s="69"/>
      <c r="JU11" s="69"/>
      <c r="JV11" s="69" t="s">
        <v>2359</v>
      </c>
      <c r="JW11" s="69"/>
      <c r="JX11" s="69"/>
      <c r="JY11" s="69" t="s">
        <v>2360</v>
      </c>
      <c r="JZ11" s="69"/>
      <c r="KA11" s="69"/>
      <c r="KB11" s="69" t="s">
        <v>2361</v>
      </c>
      <c r="KC11" s="69"/>
      <c r="KD11" s="69"/>
      <c r="KE11" s="69" t="s">
        <v>2362</v>
      </c>
      <c r="KF11" s="69"/>
      <c r="KG11" s="69"/>
      <c r="KH11" s="83" t="s">
        <v>2214</v>
      </c>
      <c r="KI11" s="69"/>
      <c r="KJ11" s="69"/>
      <c r="KK11" s="69" t="s">
        <v>2215</v>
      </c>
      <c r="KL11" s="69"/>
      <c r="KM11" s="69"/>
      <c r="KN11" s="69" t="s">
        <v>2216</v>
      </c>
      <c r="KO11" s="69"/>
      <c r="KP11" s="69"/>
      <c r="KQ11" s="69" t="s">
        <v>2324</v>
      </c>
      <c r="KR11" s="69"/>
      <c r="KS11" s="69"/>
      <c r="KT11" s="69" t="s">
        <v>2217</v>
      </c>
      <c r="KU11" s="69"/>
      <c r="KV11" s="69"/>
      <c r="KW11" s="69" t="s">
        <v>2218</v>
      </c>
      <c r="KX11" s="69"/>
      <c r="KY11" s="69"/>
      <c r="KZ11" s="69" t="s">
        <v>2219</v>
      </c>
      <c r="LA11" s="69"/>
      <c r="LB11" s="69"/>
      <c r="LC11" s="69" t="s">
        <v>2220</v>
      </c>
      <c r="LD11" s="69"/>
      <c r="LE11" s="69"/>
      <c r="LF11" s="69" t="s">
        <v>2221</v>
      </c>
      <c r="LG11" s="69"/>
      <c r="LH11" s="69"/>
      <c r="LI11" s="69" t="s">
        <v>2222</v>
      </c>
      <c r="LJ11" s="69"/>
      <c r="LK11" s="69"/>
      <c r="LL11" s="69" t="s">
        <v>2223</v>
      </c>
      <c r="LM11" s="69"/>
      <c r="LN11" s="69"/>
      <c r="LO11" s="69" t="s">
        <v>2224</v>
      </c>
      <c r="LP11" s="69"/>
      <c r="LQ11" s="78"/>
      <c r="LR11" s="69" t="s">
        <v>2225</v>
      </c>
      <c r="LS11" s="69"/>
      <c r="LT11" s="69"/>
      <c r="LU11" s="69" t="s">
        <v>2363</v>
      </c>
      <c r="LV11" s="69"/>
      <c r="LW11" s="69"/>
      <c r="LX11" s="69" t="s">
        <v>2364</v>
      </c>
      <c r="LY11" s="69"/>
      <c r="LZ11" s="69"/>
      <c r="MA11" s="83" t="s">
        <v>2226</v>
      </c>
      <c r="MB11" s="69"/>
      <c r="MC11" s="69"/>
      <c r="MD11" s="69" t="s">
        <v>2227</v>
      </c>
      <c r="ME11" s="69"/>
      <c r="MF11" s="69"/>
      <c r="MG11" s="69" t="s">
        <v>2228</v>
      </c>
      <c r="MH11" s="69"/>
      <c r="MI11" s="69"/>
      <c r="MJ11" s="69" t="s">
        <v>2325</v>
      </c>
      <c r="MK11" s="69"/>
      <c r="ML11" s="69"/>
      <c r="MM11" s="69" t="s">
        <v>2229</v>
      </c>
      <c r="MN11" s="69"/>
      <c r="MO11" s="69"/>
      <c r="MP11" s="69" t="s">
        <v>2230</v>
      </c>
      <c r="MQ11" s="69"/>
      <c r="MR11" s="69"/>
      <c r="MS11" s="69" t="s">
        <v>2231</v>
      </c>
      <c r="MT11" s="69"/>
      <c r="MU11" s="69"/>
      <c r="MV11" s="132" t="s">
        <v>2232</v>
      </c>
      <c r="MW11" s="133"/>
      <c r="MX11" s="134"/>
      <c r="MY11" s="132" t="s">
        <v>2233</v>
      </c>
      <c r="MZ11" s="133"/>
      <c r="NA11" s="134"/>
      <c r="NB11" s="132" t="s">
        <v>2234</v>
      </c>
      <c r="NC11" s="133"/>
      <c r="ND11" s="134"/>
      <c r="NE11" s="132" t="s">
        <v>2235</v>
      </c>
      <c r="NF11" s="133"/>
      <c r="NG11" s="134"/>
      <c r="NH11" s="132" t="s">
        <v>2236</v>
      </c>
      <c r="NI11" s="133"/>
      <c r="NJ11" s="134"/>
      <c r="NK11" s="132" t="s">
        <v>2237</v>
      </c>
      <c r="NL11" s="133"/>
      <c r="NM11" s="134"/>
      <c r="NN11" s="132" t="s">
        <v>2326</v>
      </c>
      <c r="NO11" s="133"/>
      <c r="NP11" s="134"/>
      <c r="NQ11" s="132" t="s">
        <v>2238</v>
      </c>
      <c r="NR11" s="133"/>
      <c r="NS11" s="134"/>
      <c r="NT11" s="132" t="s">
        <v>2239</v>
      </c>
      <c r="NU11" s="133"/>
      <c r="NV11" s="134"/>
      <c r="NW11" s="132" t="s">
        <v>2240</v>
      </c>
      <c r="NX11" s="133"/>
      <c r="NY11" s="134"/>
      <c r="NZ11" s="132" t="s">
        <v>2241</v>
      </c>
      <c r="OA11" s="133"/>
      <c r="OB11" s="134"/>
      <c r="OC11" s="132" t="s">
        <v>2242</v>
      </c>
      <c r="OD11" s="133"/>
      <c r="OE11" s="134"/>
      <c r="OF11" s="78" t="s">
        <v>2243</v>
      </c>
      <c r="OG11" s="82"/>
      <c r="OH11" s="83"/>
      <c r="OI11" s="78" t="s">
        <v>2244</v>
      </c>
      <c r="OJ11" s="82"/>
      <c r="OK11" s="83"/>
      <c r="OL11" s="78" t="s">
        <v>2245</v>
      </c>
      <c r="OM11" s="82"/>
      <c r="ON11" s="83"/>
      <c r="OO11" s="132" t="s">
        <v>2246</v>
      </c>
      <c r="OP11" s="133"/>
      <c r="OQ11" s="134"/>
      <c r="OR11" s="132" t="s">
        <v>2327</v>
      </c>
      <c r="OS11" s="133"/>
      <c r="OT11" s="134"/>
      <c r="OU11" s="78" t="s">
        <v>2247</v>
      </c>
      <c r="OV11" s="82"/>
      <c r="OW11" s="83"/>
      <c r="OX11" s="78" t="s">
        <v>2248</v>
      </c>
      <c r="OY11" s="82"/>
      <c r="OZ11" s="83"/>
      <c r="PA11" s="78" t="s">
        <v>2249</v>
      </c>
      <c r="PB11" s="82"/>
      <c r="PC11" s="83"/>
      <c r="PD11" s="83" t="s">
        <v>2250</v>
      </c>
      <c r="PE11" s="69"/>
      <c r="PF11" s="69"/>
      <c r="PG11" s="69" t="s">
        <v>2251</v>
      </c>
      <c r="PH11" s="69"/>
      <c r="PI11" s="69"/>
      <c r="PJ11" s="149" t="s">
        <v>2252</v>
      </c>
      <c r="PK11" s="154"/>
      <c r="PL11" s="155"/>
      <c r="PM11" s="69" t="s">
        <v>2253</v>
      </c>
      <c r="PN11" s="69"/>
      <c r="PO11" s="69"/>
      <c r="PP11" s="69" t="s">
        <v>2254</v>
      </c>
      <c r="PQ11" s="69"/>
      <c r="PR11" s="69"/>
      <c r="PS11" s="69" t="s">
        <v>2255</v>
      </c>
      <c r="PT11" s="69"/>
      <c r="PU11" s="69"/>
      <c r="PV11" s="69" t="s">
        <v>2328</v>
      </c>
      <c r="PW11" s="69"/>
      <c r="PX11" s="69"/>
      <c r="PY11" s="69" t="s">
        <v>2256</v>
      </c>
      <c r="PZ11" s="69"/>
      <c r="QA11" s="69"/>
      <c r="QB11" s="69" t="s">
        <v>2257</v>
      </c>
      <c r="QC11" s="69"/>
      <c r="QD11" s="69"/>
      <c r="QE11" s="132" t="s">
        <v>2258</v>
      </c>
      <c r="QF11" s="133"/>
      <c r="QG11" s="134"/>
      <c r="QH11" s="132" t="s">
        <v>2259</v>
      </c>
      <c r="QI11" s="133"/>
      <c r="QJ11" s="134"/>
      <c r="QK11" s="132" t="s">
        <v>2260</v>
      </c>
      <c r="QL11" s="133"/>
      <c r="QM11" s="133"/>
      <c r="QN11" s="69" t="s">
        <v>2329</v>
      </c>
      <c r="QO11" s="69"/>
      <c r="QP11" s="69"/>
      <c r="QQ11" s="132" t="s">
        <v>2330</v>
      </c>
      <c r="QR11" s="133"/>
      <c r="QS11" s="134"/>
      <c r="QT11" s="132" t="s">
        <v>2331</v>
      </c>
      <c r="QU11" s="133"/>
      <c r="QV11" s="134"/>
      <c r="QW11" s="132" t="s">
        <v>2332</v>
      </c>
      <c r="QX11" s="133"/>
      <c r="QY11" s="134"/>
      <c r="QZ11" s="132" t="s">
        <v>2333</v>
      </c>
      <c r="RA11" s="133"/>
      <c r="RB11" s="134"/>
      <c r="RC11" s="132" t="s">
        <v>2334</v>
      </c>
      <c r="RD11" s="133"/>
      <c r="RE11" s="134"/>
      <c r="RF11" s="132" t="s">
        <v>2335</v>
      </c>
      <c r="RG11" s="133"/>
      <c r="RH11" s="134"/>
      <c r="RI11" s="132" t="s">
        <v>2336</v>
      </c>
      <c r="RJ11" s="133"/>
      <c r="RK11" s="134"/>
      <c r="RL11" s="132" t="s">
        <v>2337</v>
      </c>
      <c r="RM11" s="133"/>
      <c r="RN11" s="133"/>
      <c r="RO11" s="133" t="s">
        <v>2338</v>
      </c>
      <c r="RP11" s="133"/>
      <c r="RQ11" s="133"/>
      <c r="RR11" s="133" t="s">
        <v>2261</v>
      </c>
      <c r="RS11" s="133"/>
      <c r="RT11" s="133"/>
      <c r="RU11" s="133" t="s">
        <v>2262</v>
      </c>
      <c r="RV11" s="133"/>
      <c r="RW11" s="133"/>
      <c r="RX11" s="69" t="s">
        <v>2263</v>
      </c>
      <c r="RY11" s="69"/>
      <c r="RZ11" s="69"/>
      <c r="SA11" s="69" t="s">
        <v>2264</v>
      </c>
      <c r="SB11" s="69"/>
      <c r="SC11" s="69"/>
      <c r="SD11" s="69" t="s">
        <v>2339</v>
      </c>
      <c r="SE11" s="69"/>
      <c r="SF11" s="69"/>
      <c r="SG11" s="69" t="s">
        <v>2265</v>
      </c>
      <c r="SH11" s="69"/>
      <c r="SI11" s="69"/>
      <c r="SJ11" s="69" t="s">
        <v>2266</v>
      </c>
      <c r="SK11" s="69"/>
      <c r="SL11" s="69"/>
      <c r="SM11" s="69" t="s">
        <v>2267</v>
      </c>
      <c r="SN11" s="69"/>
      <c r="SO11" s="69"/>
      <c r="SP11" s="69" t="s">
        <v>2268</v>
      </c>
      <c r="SQ11" s="69"/>
      <c r="SR11" s="69"/>
      <c r="SS11" s="69" t="s">
        <v>2269</v>
      </c>
      <c r="ST11" s="69"/>
      <c r="SU11" s="69"/>
      <c r="SV11" s="69" t="s">
        <v>2270</v>
      </c>
      <c r="SW11" s="69"/>
      <c r="SX11" s="69"/>
      <c r="SY11" s="69" t="s">
        <v>2271</v>
      </c>
      <c r="SZ11" s="69"/>
      <c r="TA11" s="69"/>
      <c r="TB11" s="69" t="s">
        <v>2365</v>
      </c>
      <c r="TC11" s="69"/>
      <c r="TD11" s="69"/>
      <c r="TE11" s="69" t="s">
        <v>2366</v>
      </c>
      <c r="TF11" s="69"/>
      <c r="TG11" s="69"/>
      <c r="TH11" s="69" t="s">
        <v>2367</v>
      </c>
      <c r="TI11" s="69"/>
      <c r="TJ11" s="69"/>
      <c r="TK11" s="78" t="s">
        <v>2368</v>
      </c>
      <c r="TL11" s="119"/>
      <c r="TM11" s="120"/>
      <c r="TN11" s="83" t="s">
        <v>2272</v>
      </c>
      <c r="TO11" s="69"/>
      <c r="TP11" s="69"/>
      <c r="TQ11" s="69" t="s">
        <v>2273</v>
      </c>
      <c r="TR11" s="69"/>
      <c r="TS11" s="69"/>
      <c r="TT11" s="69" t="s">
        <v>2274</v>
      </c>
      <c r="TU11" s="69"/>
      <c r="TV11" s="69"/>
      <c r="TW11" s="69" t="s">
        <v>2340</v>
      </c>
      <c r="TX11" s="69"/>
      <c r="TY11" s="69"/>
      <c r="TZ11" s="69" t="s">
        <v>2275</v>
      </c>
      <c r="UA11" s="69"/>
      <c r="UB11" s="69"/>
      <c r="UC11" s="69" t="s">
        <v>2276</v>
      </c>
      <c r="UD11" s="69"/>
      <c r="UE11" s="69"/>
      <c r="UF11" s="69" t="s">
        <v>2277</v>
      </c>
      <c r="UG11" s="69"/>
      <c r="UH11" s="69"/>
      <c r="UI11" s="69" t="s">
        <v>2278</v>
      </c>
      <c r="UJ11" s="69"/>
      <c r="UK11" s="69"/>
      <c r="UL11" s="69" t="s">
        <v>2279</v>
      </c>
      <c r="UM11" s="69"/>
      <c r="UN11" s="69"/>
      <c r="UO11" s="69" t="s">
        <v>2280</v>
      </c>
      <c r="UP11" s="69"/>
      <c r="UQ11" s="69"/>
      <c r="UR11" s="69" t="s">
        <v>2281</v>
      </c>
      <c r="US11" s="69"/>
      <c r="UT11" s="69"/>
      <c r="UU11" s="69" t="s">
        <v>2282</v>
      </c>
      <c r="UV11" s="69"/>
      <c r="UW11" s="69"/>
      <c r="UX11" s="69" t="s">
        <v>2283</v>
      </c>
      <c r="UY11" s="69"/>
      <c r="UZ11" s="69"/>
      <c r="VA11" s="69" t="s">
        <v>2341</v>
      </c>
      <c r="VB11" s="69"/>
      <c r="VC11" s="69"/>
      <c r="VD11" s="69" t="s">
        <v>2284</v>
      </c>
      <c r="VE11" s="69"/>
      <c r="VF11" s="69"/>
      <c r="VG11" s="69" t="s">
        <v>2285</v>
      </c>
      <c r="VH11" s="69"/>
      <c r="VI11" s="69"/>
      <c r="VJ11" s="69" t="s">
        <v>2286</v>
      </c>
      <c r="VK11" s="69"/>
      <c r="VL11" s="78"/>
      <c r="VM11" s="69" t="s">
        <v>2287</v>
      </c>
      <c r="VN11" s="69"/>
      <c r="VO11" s="78"/>
      <c r="VP11" s="69" t="s">
        <v>2288</v>
      </c>
      <c r="VQ11" s="69"/>
      <c r="VR11" s="78"/>
      <c r="VS11" s="69" t="s">
        <v>2289</v>
      </c>
      <c r="VT11" s="69"/>
      <c r="VU11" s="78"/>
      <c r="VV11" s="78" t="s">
        <v>2290</v>
      </c>
      <c r="VW11" s="119"/>
      <c r="VX11" s="119"/>
      <c r="VY11" s="78" t="s">
        <v>2291</v>
      </c>
      <c r="VZ11" s="82"/>
      <c r="WA11" s="83"/>
      <c r="WB11" s="78" t="s">
        <v>2292</v>
      </c>
      <c r="WC11" s="82"/>
      <c r="WD11" s="83"/>
      <c r="WE11" s="78" t="s">
        <v>2342</v>
      </c>
      <c r="WF11" s="82"/>
      <c r="WG11" s="83"/>
      <c r="WH11" s="78" t="s">
        <v>2293</v>
      </c>
      <c r="WI11" s="82"/>
      <c r="WJ11" s="83"/>
      <c r="WK11" s="78" t="s">
        <v>2294</v>
      </c>
      <c r="WL11" s="82"/>
      <c r="WM11" s="83"/>
      <c r="WN11" s="78" t="s">
        <v>2295</v>
      </c>
      <c r="WO11" s="82"/>
      <c r="WP11" s="83"/>
      <c r="WQ11" s="78" t="s">
        <v>2296</v>
      </c>
      <c r="WR11" s="82"/>
      <c r="WS11" s="83"/>
      <c r="WT11" s="78" t="s">
        <v>2297</v>
      </c>
      <c r="WU11" s="82"/>
      <c r="WV11" s="83"/>
      <c r="WW11" s="78" t="s">
        <v>2298</v>
      </c>
      <c r="WX11" s="82"/>
      <c r="WY11" s="83"/>
      <c r="WZ11" s="78" t="s">
        <v>2299</v>
      </c>
      <c r="XA11" s="82"/>
      <c r="XB11" s="83"/>
      <c r="XC11" s="78" t="s">
        <v>2300</v>
      </c>
      <c r="XD11" s="82"/>
      <c r="XE11" s="83"/>
      <c r="XF11" s="78" t="s">
        <v>2301</v>
      </c>
      <c r="XG11" s="82"/>
      <c r="XH11" s="83"/>
      <c r="XI11" s="78" t="s">
        <v>2343</v>
      </c>
      <c r="XJ11" s="82"/>
      <c r="XK11" s="83"/>
      <c r="XL11" s="78" t="s">
        <v>2302</v>
      </c>
      <c r="XM11" s="82"/>
      <c r="XN11" s="83"/>
      <c r="XO11" s="78" t="s">
        <v>2303</v>
      </c>
      <c r="XP11" s="82"/>
      <c r="XQ11" s="83"/>
      <c r="XR11" s="78" t="s">
        <v>2304</v>
      </c>
      <c r="XS11" s="82"/>
      <c r="XT11" s="83"/>
      <c r="XU11" s="78" t="s">
        <v>2305</v>
      </c>
      <c r="XV11" s="82"/>
      <c r="XW11" s="83"/>
      <c r="XX11" s="78" t="s">
        <v>2306</v>
      </c>
      <c r="XY11" s="82"/>
      <c r="XZ11" s="82"/>
      <c r="YA11" s="69" t="s">
        <v>2369</v>
      </c>
      <c r="YB11" s="69"/>
      <c r="YC11" s="69"/>
      <c r="YD11" s="69" t="s">
        <v>2370</v>
      </c>
      <c r="YE11" s="69"/>
      <c r="YF11" s="69"/>
      <c r="YG11" s="69" t="s">
        <v>2371</v>
      </c>
      <c r="YH11" s="69"/>
      <c r="YI11" s="69"/>
      <c r="YJ11" s="69" t="s">
        <v>2372</v>
      </c>
      <c r="YK11" s="69"/>
      <c r="YL11" s="69"/>
      <c r="YM11" s="69" t="s">
        <v>2373</v>
      </c>
      <c r="YN11" s="69"/>
      <c r="YO11" s="69"/>
      <c r="YP11" s="69" t="s">
        <v>2374</v>
      </c>
      <c r="YQ11" s="69"/>
      <c r="YR11" s="69"/>
      <c r="YS11" s="69" t="s">
        <v>2375</v>
      </c>
      <c r="YT11" s="69"/>
      <c r="YU11" s="69"/>
      <c r="YV11" s="69" t="s">
        <v>2376</v>
      </c>
      <c r="YW11" s="69"/>
      <c r="YX11" s="69"/>
      <c r="YY11" s="69" t="s">
        <v>2377</v>
      </c>
      <c r="YZ11" s="69"/>
      <c r="ZA11" s="69"/>
      <c r="ZB11" s="69" t="s">
        <v>2378</v>
      </c>
      <c r="ZC11" s="69"/>
      <c r="ZD11" s="69"/>
      <c r="ZE11" s="69" t="s">
        <v>2379</v>
      </c>
      <c r="ZF11" s="69"/>
      <c r="ZG11" s="69"/>
      <c r="ZH11" s="69" t="s">
        <v>2380</v>
      </c>
      <c r="ZI11" s="69"/>
      <c r="ZJ11" s="69"/>
      <c r="ZK11" s="69" t="s">
        <v>2381</v>
      </c>
      <c r="ZL11" s="69"/>
      <c r="ZM11" s="69"/>
      <c r="ZN11" s="69" t="s">
        <v>2382</v>
      </c>
      <c r="ZO11" s="69"/>
      <c r="ZP11" s="69"/>
    </row>
    <row r="12" spans="1:692" ht="124.95" customHeight="1" thickBot="1" x14ac:dyDescent="0.35">
      <c r="A12" s="104"/>
      <c r="B12" s="104"/>
      <c r="C12" s="65" t="s">
        <v>2383</v>
      </c>
      <c r="D12" s="66"/>
      <c r="E12" s="67"/>
      <c r="F12" s="65" t="s">
        <v>2387</v>
      </c>
      <c r="G12" s="66"/>
      <c r="H12" s="67"/>
      <c r="I12" s="65" t="s">
        <v>2391</v>
      </c>
      <c r="J12" s="66"/>
      <c r="K12" s="67"/>
      <c r="L12" s="65" t="s">
        <v>2393</v>
      </c>
      <c r="M12" s="66"/>
      <c r="N12" s="67"/>
      <c r="O12" s="65" t="s">
        <v>2397</v>
      </c>
      <c r="P12" s="66"/>
      <c r="Q12" s="67"/>
      <c r="R12" s="65" t="s">
        <v>2401</v>
      </c>
      <c r="S12" s="66"/>
      <c r="T12" s="67"/>
      <c r="U12" s="65" t="s">
        <v>2402</v>
      </c>
      <c r="V12" s="66"/>
      <c r="W12" s="67"/>
      <c r="X12" s="65" t="s">
        <v>2406</v>
      </c>
      <c r="Y12" s="66"/>
      <c r="Z12" s="67"/>
      <c r="AA12" s="65" t="s">
        <v>2410</v>
      </c>
      <c r="AB12" s="66"/>
      <c r="AC12" s="67"/>
      <c r="AD12" s="65" t="s">
        <v>2414</v>
      </c>
      <c r="AE12" s="66"/>
      <c r="AF12" s="67"/>
      <c r="AG12" s="65" t="s">
        <v>2418</v>
      </c>
      <c r="AH12" s="66"/>
      <c r="AI12" s="67"/>
      <c r="AJ12" s="65" t="s">
        <v>2422</v>
      </c>
      <c r="AK12" s="66"/>
      <c r="AL12" s="67"/>
      <c r="AM12" s="65" t="s">
        <v>2426</v>
      </c>
      <c r="AN12" s="66"/>
      <c r="AO12" s="67"/>
      <c r="AP12" s="111" t="s">
        <v>2430</v>
      </c>
      <c r="AQ12" s="112"/>
      <c r="AR12" s="113"/>
      <c r="AS12" s="150" t="s">
        <v>2434</v>
      </c>
      <c r="AT12" s="151"/>
      <c r="AU12" s="152"/>
      <c r="AV12" s="111" t="s">
        <v>2438</v>
      </c>
      <c r="AW12" s="112"/>
      <c r="AX12" s="113"/>
      <c r="AY12" s="65" t="s">
        <v>2442</v>
      </c>
      <c r="AZ12" s="66"/>
      <c r="BA12" s="67"/>
      <c r="BB12" s="65" t="s">
        <v>2446</v>
      </c>
      <c r="BC12" s="66"/>
      <c r="BD12" s="67"/>
      <c r="BE12" s="65" t="s">
        <v>2449</v>
      </c>
      <c r="BF12" s="66"/>
      <c r="BG12" s="67"/>
      <c r="BH12" s="65" t="s">
        <v>2453</v>
      </c>
      <c r="BI12" s="66"/>
      <c r="BJ12" s="67"/>
      <c r="BK12" s="65" t="s">
        <v>2454</v>
      </c>
      <c r="BL12" s="66"/>
      <c r="BM12" s="67"/>
      <c r="BN12" s="65" t="s">
        <v>2455</v>
      </c>
      <c r="BO12" s="66"/>
      <c r="BP12" s="67"/>
      <c r="BQ12" s="65" t="s">
        <v>2459</v>
      </c>
      <c r="BR12" s="66"/>
      <c r="BS12" s="67"/>
      <c r="BT12" s="65" t="s">
        <v>2463</v>
      </c>
      <c r="BU12" s="66"/>
      <c r="BV12" s="67"/>
      <c r="BW12" s="65" t="s">
        <v>2467</v>
      </c>
      <c r="BX12" s="66"/>
      <c r="BY12" s="67"/>
      <c r="BZ12" s="65" t="s">
        <v>2471</v>
      </c>
      <c r="CA12" s="66"/>
      <c r="CB12" s="67"/>
      <c r="CC12" s="65" t="s">
        <v>2474</v>
      </c>
      <c r="CD12" s="66"/>
      <c r="CE12" s="67"/>
      <c r="CF12" s="65" t="s">
        <v>2478</v>
      </c>
      <c r="CG12" s="66"/>
      <c r="CH12" s="67"/>
      <c r="CI12" s="65" t="s">
        <v>2479</v>
      </c>
      <c r="CJ12" s="66"/>
      <c r="CK12" s="67"/>
      <c r="CL12" s="65" t="s">
        <v>2480</v>
      </c>
      <c r="CM12" s="66"/>
      <c r="CN12" s="67"/>
      <c r="CO12" s="65" t="s">
        <v>2484</v>
      </c>
      <c r="CP12" s="66"/>
      <c r="CQ12" s="67"/>
      <c r="CR12" s="65" t="s">
        <v>2485</v>
      </c>
      <c r="CS12" s="66"/>
      <c r="CT12" s="67"/>
      <c r="CU12" s="111" t="s">
        <v>1703</v>
      </c>
      <c r="CV12" s="112"/>
      <c r="CW12" s="113"/>
      <c r="CX12" s="65" t="s">
        <v>2488</v>
      </c>
      <c r="CY12" s="66"/>
      <c r="CZ12" s="67"/>
      <c r="DA12" s="65" t="s">
        <v>2489</v>
      </c>
      <c r="DB12" s="66"/>
      <c r="DC12" s="67"/>
      <c r="DD12" s="65" t="s">
        <v>2493</v>
      </c>
      <c r="DE12" s="66"/>
      <c r="DF12" s="67"/>
      <c r="DG12" s="65" t="s">
        <v>2497</v>
      </c>
      <c r="DH12" s="66"/>
      <c r="DI12" s="67"/>
      <c r="DJ12" s="65" t="s">
        <v>2501</v>
      </c>
      <c r="DK12" s="66"/>
      <c r="DL12" s="67"/>
      <c r="DM12" s="65" t="s">
        <v>2505</v>
      </c>
      <c r="DN12" s="66"/>
      <c r="DO12" s="67"/>
      <c r="DP12" s="65" t="s">
        <v>2509</v>
      </c>
      <c r="DQ12" s="66"/>
      <c r="DR12" s="67"/>
      <c r="DS12" s="65" t="s">
        <v>2511</v>
      </c>
      <c r="DT12" s="66"/>
      <c r="DU12" s="67"/>
      <c r="DV12" s="65" t="s">
        <v>2515</v>
      </c>
      <c r="DW12" s="66"/>
      <c r="DX12" s="67"/>
      <c r="DY12" s="65" t="s">
        <v>2518</v>
      </c>
      <c r="DZ12" s="66"/>
      <c r="EA12" s="67"/>
      <c r="EB12" s="111" t="s">
        <v>2519</v>
      </c>
      <c r="EC12" s="112"/>
      <c r="ED12" s="113"/>
      <c r="EE12" s="65" t="s">
        <v>2523</v>
      </c>
      <c r="EF12" s="66"/>
      <c r="EG12" s="67"/>
      <c r="EH12" s="111" t="s">
        <v>2525</v>
      </c>
      <c r="EI12" s="112"/>
      <c r="EJ12" s="113"/>
      <c r="EK12" s="65" t="s">
        <v>2526</v>
      </c>
      <c r="EL12" s="66"/>
      <c r="EM12" s="67"/>
      <c r="EN12" s="111" t="s">
        <v>2527</v>
      </c>
      <c r="EO12" s="112"/>
      <c r="EP12" s="113"/>
      <c r="EQ12" s="65" t="s">
        <v>2529</v>
      </c>
      <c r="ER12" s="66"/>
      <c r="ES12" s="67"/>
      <c r="ET12" s="65" t="s">
        <v>2533</v>
      </c>
      <c r="EU12" s="66"/>
      <c r="EV12" s="67"/>
      <c r="EW12" s="111" t="s">
        <v>2537</v>
      </c>
      <c r="EX12" s="112"/>
      <c r="EY12" s="113"/>
      <c r="EZ12" s="65" t="s">
        <v>2541</v>
      </c>
      <c r="FA12" s="66"/>
      <c r="FB12" s="67"/>
      <c r="FC12" s="65" t="s">
        <v>2545</v>
      </c>
      <c r="FD12" s="66"/>
      <c r="FE12" s="67"/>
      <c r="FF12" s="65" t="s">
        <v>2549</v>
      </c>
      <c r="FG12" s="66"/>
      <c r="FH12" s="67"/>
      <c r="FI12" s="65" t="s">
        <v>2553</v>
      </c>
      <c r="FJ12" s="66"/>
      <c r="FK12" s="67"/>
      <c r="FL12" s="65" t="s">
        <v>2556</v>
      </c>
      <c r="FM12" s="66"/>
      <c r="FN12" s="67"/>
      <c r="FO12" s="65" t="s">
        <v>2560</v>
      </c>
      <c r="FP12" s="66"/>
      <c r="FQ12" s="67"/>
      <c r="FR12" s="65" t="s">
        <v>2564</v>
      </c>
      <c r="FS12" s="66"/>
      <c r="FT12" s="67"/>
      <c r="FU12" s="111" t="s">
        <v>2568</v>
      </c>
      <c r="FV12" s="112"/>
      <c r="FW12" s="113"/>
      <c r="FX12" s="111" t="s">
        <v>2572</v>
      </c>
      <c r="FY12" s="112"/>
      <c r="FZ12" s="113"/>
      <c r="GA12" s="65" t="s">
        <v>2576</v>
      </c>
      <c r="GB12" s="66"/>
      <c r="GC12" s="67"/>
      <c r="GD12" s="111" t="s">
        <v>2577</v>
      </c>
      <c r="GE12" s="112"/>
      <c r="GF12" s="113"/>
      <c r="GG12" s="65" t="s">
        <v>2581</v>
      </c>
      <c r="GH12" s="66"/>
      <c r="GI12" s="67"/>
      <c r="GJ12" s="65" t="s">
        <v>2585</v>
      </c>
      <c r="GK12" s="66"/>
      <c r="GL12" s="67"/>
      <c r="GM12" s="65" t="s">
        <v>2589</v>
      </c>
      <c r="GN12" s="66"/>
      <c r="GO12" s="67"/>
      <c r="GP12" s="65" t="s">
        <v>2593</v>
      </c>
      <c r="GQ12" s="66"/>
      <c r="GR12" s="67"/>
      <c r="GS12" s="65" t="s">
        <v>2597</v>
      </c>
      <c r="GT12" s="66"/>
      <c r="GU12" s="67"/>
      <c r="GV12" s="65" t="s">
        <v>2601</v>
      </c>
      <c r="GW12" s="66"/>
      <c r="GX12" s="67"/>
      <c r="GY12" s="121" t="s">
        <v>2602</v>
      </c>
      <c r="GZ12" s="122"/>
      <c r="HA12" s="123"/>
      <c r="HB12" s="121" t="s">
        <v>2605</v>
      </c>
      <c r="HC12" s="122"/>
      <c r="HD12" s="123"/>
      <c r="HE12" s="121" t="s">
        <v>2608</v>
      </c>
      <c r="HF12" s="122"/>
      <c r="HG12" s="123"/>
      <c r="HH12" s="121" t="s">
        <v>2611</v>
      </c>
      <c r="HI12" s="122"/>
      <c r="HJ12" s="123"/>
      <c r="HK12" s="124" t="s">
        <v>2614</v>
      </c>
      <c r="HL12" s="125"/>
      <c r="HM12" s="126"/>
      <c r="HN12" s="121" t="s">
        <v>2617</v>
      </c>
      <c r="HO12" s="122"/>
      <c r="HP12" s="123"/>
      <c r="HQ12" s="121" t="s">
        <v>2619</v>
      </c>
      <c r="HR12" s="122"/>
      <c r="HS12" s="123"/>
      <c r="HT12" s="121" t="s">
        <v>2622</v>
      </c>
      <c r="HU12" s="122"/>
      <c r="HV12" s="123"/>
      <c r="HW12" s="124" t="s">
        <v>2625</v>
      </c>
      <c r="HX12" s="156"/>
      <c r="HY12" s="49"/>
      <c r="HZ12" s="124" t="s">
        <v>2626</v>
      </c>
      <c r="IA12" s="125"/>
      <c r="IB12" s="126"/>
      <c r="IC12" s="124" t="s">
        <v>2630</v>
      </c>
      <c r="ID12" s="125"/>
      <c r="IE12" s="126"/>
      <c r="IF12" s="121" t="s">
        <v>2631</v>
      </c>
      <c r="IG12" s="122"/>
      <c r="IH12" s="123"/>
      <c r="II12" s="124" t="s">
        <v>2633</v>
      </c>
      <c r="IJ12" s="125"/>
      <c r="IK12" s="126"/>
      <c r="IL12" s="124" t="s">
        <v>2634</v>
      </c>
      <c r="IM12" s="125"/>
      <c r="IN12" s="126"/>
      <c r="IO12" s="121" t="s">
        <v>2635</v>
      </c>
      <c r="IP12" s="122"/>
      <c r="IQ12" s="123"/>
      <c r="IR12" s="121" t="s">
        <v>2639</v>
      </c>
      <c r="IS12" s="122"/>
      <c r="IT12" s="123"/>
      <c r="IU12" s="121" t="s">
        <v>2642</v>
      </c>
      <c r="IV12" s="122"/>
      <c r="IW12" s="123"/>
      <c r="IX12" s="124" t="s">
        <v>2646</v>
      </c>
      <c r="IY12" s="125"/>
      <c r="IZ12" s="126"/>
      <c r="JA12" s="121" t="s">
        <v>2650</v>
      </c>
      <c r="JB12" s="122"/>
      <c r="JC12" s="123"/>
      <c r="JD12" s="121" t="s">
        <v>2651</v>
      </c>
      <c r="JE12" s="122"/>
      <c r="JF12" s="123"/>
      <c r="JG12" s="121" t="s">
        <v>2654</v>
      </c>
      <c r="JH12" s="122"/>
      <c r="JI12" s="123"/>
      <c r="JJ12" s="157" t="s">
        <v>2659</v>
      </c>
      <c r="JK12" s="102"/>
      <c r="JL12" s="101"/>
      <c r="JM12" s="65" t="s">
        <v>2660</v>
      </c>
      <c r="JN12" s="66"/>
      <c r="JO12" s="67"/>
      <c r="JP12" s="65" t="s">
        <v>2664</v>
      </c>
      <c r="JQ12" s="66"/>
      <c r="JR12" s="67"/>
      <c r="JS12" s="65" t="s">
        <v>2665</v>
      </c>
      <c r="JT12" s="66"/>
      <c r="JU12" s="67"/>
      <c r="JV12" s="65" t="s">
        <v>2666</v>
      </c>
      <c r="JW12" s="66"/>
      <c r="JX12" s="67"/>
      <c r="JY12" s="111" t="s">
        <v>2668</v>
      </c>
      <c r="JZ12" s="112"/>
      <c r="KA12" s="113"/>
      <c r="KB12" s="111" t="s">
        <v>2672</v>
      </c>
      <c r="KC12" s="112"/>
      <c r="KD12" s="113"/>
      <c r="KE12" s="65" t="s">
        <v>2674</v>
      </c>
      <c r="KF12" s="66"/>
      <c r="KG12" s="67"/>
      <c r="KH12" s="65" t="s">
        <v>2691</v>
      </c>
      <c r="KI12" s="66"/>
      <c r="KJ12" s="67"/>
      <c r="KK12" s="65" t="s">
        <v>2695</v>
      </c>
      <c r="KL12" s="66"/>
      <c r="KM12" s="67"/>
      <c r="KN12" s="121" t="s">
        <v>2699</v>
      </c>
      <c r="KO12" s="122"/>
      <c r="KP12" s="123"/>
      <c r="KQ12" s="121" t="s">
        <v>2702</v>
      </c>
      <c r="KR12" s="122"/>
      <c r="KS12" s="123"/>
      <c r="KT12" s="121" t="s">
        <v>2705</v>
      </c>
      <c r="KU12" s="122"/>
      <c r="KV12" s="123"/>
      <c r="KW12" s="121" t="s">
        <v>2708</v>
      </c>
      <c r="KX12" s="122"/>
      <c r="KY12" s="123"/>
      <c r="KZ12" s="124" t="s">
        <v>2709</v>
      </c>
      <c r="LA12" s="125"/>
      <c r="LB12" s="126"/>
      <c r="LC12" s="121" t="s">
        <v>2710</v>
      </c>
      <c r="LD12" s="122"/>
      <c r="LE12" s="123"/>
      <c r="LF12" s="121" t="s">
        <v>2713</v>
      </c>
      <c r="LG12" s="122"/>
      <c r="LH12" s="123"/>
      <c r="LI12" s="121" t="s">
        <v>2716</v>
      </c>
      <c r="LJ12" s="122"/>
      <c r="LK12" s="123"/>
      <c r="LL12" s="121" t="s">
        <v>2717</v>
      </c>
      <c r="LM12" s="122"/>
      <c r="LN12" s="123"/>
      <c r="LO12" s="124" t="s">
        <v>2720</v>
      </c>
      <c r="LP12" s="125"/>
      <c r="LQ12" s="126"/>
      <c r="LR12" s="121" t="s">
        <v>2723</v>
      </c>
      <c r="LS12" s="122"/>
      <c r="LT12" s="123"/>
      <c r="LU12" s="121" t="s">
        <v>2727</v>
      </c>
      <c r="LV12" s="122"/>
      <c r="LW12" s="122"/>
      <c r="LX12" s="91" t="s">
        <v>2597</v>
      </c>
      <c r="LY12" s="91"/>
      <c r="LZ12" s="91"/>
      <c r="MA12" s="111" t="s">
        <v>2742</v>
      </c>
      <c r="MB12" s="112"/>
      <c r="MC12" s="113"/>
      <c r="MD12" s="65" t="s">
        <v>2743</v>
      </c>
      <c r="ME12" s="66"/>
      <c r="MF12" s="67"/>
      <c r="MG12" s="65" t="s">
        <v>2747</v>
      </c>
      <c r="MH12" s="66"/>
      <c r="MI12" s="67"/>
      <c r="MJ12" s="111" t="s">
        <v>2751</v>
      </c>
      <c r="MK12" s="112"/>
      <c r="ML12" s="113"/>
      <c r="MM12" s="65" t="s">
        <v>2755</v>
      </c>
      <c r="MN12" s="66"/>
      <c r="MO12" s="67"/>
      <c r="MP12" s="65" t="s">
        <v>2756</v>
      </c>
      <c r="MQ12" s="66"/>
      <c r="MR12" s="67"/>
      <c r="MS12" s="65" t="s">
        <v>2760</v>
      </c>
      <c r="MT12" s="66"/>
      <c r="MU12" s="67"/>
      <c r="MV12" s="65" t="s">
        <v>2764</v>
      </c>
      <c r="MW12" s="66"/>
      <c r="MX12" s="67"/>
      <c r="MY12" s="65" t="s">
        <v>2765</v>
      </c>
      <c r="MZ12" s="66"/>
      <c r="NA12" s="67"/>
      <c r="NB12" s="65" t="s">
        <v>2769</v>
      </c>
      <c r="NC12" s="66"/>
      <c r="ND12" s="67"/>
      <c r="NE12" s="65" t="s">
        <v>2773</v>
      </c>
      <c r="NF12" s="66"/>
      <c r="NG12" s="67"/>
      <c r="NH12" s="65" t="s">
        <v>2777</v>
      </c>
      <c r="NI12" s="66"/>
      <c r="NJ12" s="67"/>
      <c r="NK12" s="65" t="s">
        <v>2781</v>
      </c>
      <c r="NL12" s="66"/>
      <c r="NM12" s="67"/>
      <c r="NN12" s="65" t="s">
        <v>2785</v>
      </c>
      <c r="NO12" s="66"/>
      <c r="NP12" s="67"/>
      <c r="NQ12" s="65" t="s">
        <v>2789</v>
      </c>
      <c r="NR12" s="66"/>
      <c r="NS12" s="67"/>
      <c r="NT12" s="111" t="s">
        <v>2793</v>
      </c>
      <c r="NU12" s="112"/>
      <c r="NV12" s="113"/>
      <c r="NW12" s="65" t="s">
        <v>2797</v>
      </c>
      <c r="NX12" s="66"/>
      <c r="NY12" s="67"/>
      <c r="NZ12" s="65" t="s">
        <v>2801</v>
      </c>
      <c r="OA12" s="66"/>
      <c r="OB12" s="67"/>
      <c r="OC12" s="121" t="s">
        <v>2805</v>
      </c>
      <c r="OD12" s="122"/>
      <c r="OE12" s="123"/>
      <c r="OF12" s="65" t="s">
        <v>2808</v>
      </c>
      <c r="OG12" s="66"/>
      <c r="OH12" s="67"/>
      <c r="OI12" s="121" t="s">
        <v>2812</v>
      </c>
      <c r="OJ12" s="122"/>
      <c r="OK12" s="123"/>
      <c r="OL12" s="121" t="s">
        <v>2815</v>
      </c>
      <c r="OM12" s="122"/>
      <c r="ON12" s="123"/>
      <c r="OO12" s="121" t="s">
        <v>2818</v>
      </c>
      <c r="OP12" s="122"/>
      <c r="OQ12" s="123"/>
      <c r="OR12" s="121" t="s">
        <v>2821</v>
      </c>
      <c r="OS12" s="122"/>
      <c r="OT12" s="123"/>
      <c r="OU12" s="121" t="s">
        <v>2824</v>
      </c>
      <c r="OV12" s="122"/>
      <c r="OW12" s="123"/>
      <c r="OX12" s="121" t="s">
        <v>2827</v>
      </c>
      <c r="OY12" s="122"/>
      <c r="OZ12" s="123"/>
      <c r="PA12" s="121" t="s">
        <v>2828</v>
      </c>
      <c r="PB12" s="122"/>
      <c r="PC12" s="123"/>
      <c r="PD12" s="65" t="s">
        <v>2831</v>
      </c>
      <c r="PE12" s="66"/>
      <c r="PF12" s="67"/>
      <c r="PG12" s="65" t="s">
        <v>2835</v>
      </c>
      <c r="PH12" s="66"/>
      <c r="PI12" s="67"/>
      <c r="PJ12" s="65" t="s">
        <v>2837</v>
      </c>
      <c r="PK12" s="66"/>
      <c r="PL12" s="67"/>
      <c r="PM12" s="65" t="s">
        <v>2841</v>
      </c>
      <c r="PN12" s="66"/>
      <c r="PO12" s="67"/>
      <c r="PP12" s="65" t="s">
        <v>2845</v>
      </c>
      <c r="PQ12" s="66"/>
      <c r="PR12" s="67"/>
      <c r="PS12" s="65" t="s">
        <v>2849</v>
      </c>
      <c r="PT12" s="66"/>
      <c r="PU12" s="67"/>
      <c r="PV12" s="65" t="s">
        <v>2853</v>
      </c>
      <c r="PW12" s="66"/>
      <c r="PX12" s="67"/>
      <c r="PY12" s="65" t="s">
        <v>2860</v>
      </c>
      <c r="PZ12" s="66"/>
      <c r="QA12" s="67"/>
      <c r="QB12" s="65" t="s">
        <v>2861</v>
      </c>
      <c r="QC12" s="66"/>
      <c r="QD12" s="67"/>
      <c r="QE12" s="65" t="s">
        <v>2864</v>
      </c>
      <c r="QF12" s="66"/>
      <c r="QG12" s="67"/>
      <c r="QH12" s="65" t="s">
        <v>2868</v>
      </c>
      <c r="QI12" s="66"/>
      <c r="QJ12" s="67"/>
      <c r="QK12" s="65" t="s">
        <v>2872</v>
      </c>
      <c r="QL12" s="66"/>
      <c r="QM12" s="67"/>
      <c r="QN12" s="65" t="s">
        <v>2876</v>
      </c>
      <c r="QO12" s="66"/>
      <c r="QP12" s="67"/>
      <c r="QQ12" s="65" t="s">
        <v>2879</v>
      </c>
      <c r="QR12" s="66"/>
      <c r="QS12" s="67"/>
      <c r="QT12" s="65" t="s">
        <v>2881</v>
      </c>
      <c r="QU12" s="66"/>
      <c r="QV12" s="67"/>
      <c r="QW12" s="65" t="s">
        <v>2885</v>
      </c>
      <c r="QX12" s="66"/>
      <c r="QY12" s="67"/>
      <c r="QZ12" s="65" t="s">
        <v>2889</v>
      </c>
      <c r="RA12" s="66"/>
      <c r="RB12" s="67"/>
      <c r="RC12" s="65" t="s">
        <v>2893</v>
      </c>
      <c r="RD12" s="66"/>
      <c r="RE12" s="67"/>
      <c r="RF12" s="65" t="s">
        <v>2895</v>
      </c>
      <c r="RG12" s="66"/>
      <c r="RH12" s="67"/>
      <c r="RI12" s="65" t="s">
        <v>2899</v>
      </c>
      <c r="RJ12" s="66"/>
      <c r="RK12" s="67"/>
      <c r="RL12" s="65" t="s">
        <v>2903</v>
      </c>
      <c r="RM12" s="66"/>
      <c r="RN12" s="67"/>
      <c r="RO12" s="65" t="s">
        <v>2907</v>
      </c>
      <c r="RP12" s="66"/>
      <c r="RQ12" s="67"/>
      <c r="RR12" s="65" t="s">
        <v>2911</v>
      </c>
      <c r="RS12" s="66"/>
      <c r="RT12" s="67"/>
      <c r="RU12" s="65" t="s">
        <v>2915</v>
      </c>
      <c r="RV12" s="66"/>
      <c r="RW12" s="67"/>
      <c r="RX12" s="65" t="s">
        <v>2918</v>
      </c>
      <c r="RY12" s="66"/>
      <c r="RZ12" s="67"/>
      <c r="SA12" s="65" t="s">
        <v>2922</v>
      </c>
      <c r="SB12" s="66"/>
      <c r="SC12" s="67"/>
      <c r="SD12" s="65" t="s">
        <v>2926</v>
      </c>
      <c r="SE12" s="66"/>
      <c r="SF12" s="67"/>
      <c r="SG12" s="65" t="s">
        <v>2927</v>
      </c>
      <c r="SH12" s="66"/>
      <c r="SI12" s="67"/>
      <c r="SJ12" s="65" t="s">
        <v>2931</v>
      </c>
      <c r="SK12" s="66"/>
      <c r="SL12" s="67"/>
      <c r="SM12" s="65" t="s">
        <v>2935</v>
      </c>
      <c r="SN12" s="66"/>
      <c r="SO12" s="67"/>
      <c r="SP12" s="65" t="s">
        <v>2938</v>
      </c>
      <c r="SQ12" s="66"/>
      <c r="SR12" s="67"/>
      <c r="SS12" s="65" t="s">
        <v>2942</v>
      </c>
      <c r="ST12" s="66"/>
      <c r="SU12" s="67"/>
      <c r="SV12" s="65" t="s">
        <v>2946</v>
      </c>
      <c r="SW12" s="66"/>
      <c r="SX12" s="67"/>
      <c r="SY12" s="65" t="s">
        <v>2950</v>
      </c>
      <c r="SZ12" s="66"/>
      <c r="TA12" s="67"/>
      <c r="TB12" s="65" t="s">
        <v>2954</v>
      </c>
      <c r="TC12" s="66"/>
      <c r="TD12" s="67"/>
      <c r="TE12" s="65" t="s">
        <v>2958</v>
      </c>
      <c r="TF12" s="66"/>
      <c r="TG12" s="67"/>
      <c r="TH12" s="65" t="s">
        <v>2003</v>
      </c>
      <c r="TI12" s="66"/>
      <c r="TJ12" s="67"/>
      <c r="TK12" s="65" t="s">
        <v>2963</v>
      </c>
      <c r="TL12" s="66"/>
      <c r="TM12" s="67"/>
      <c r="TN12" s="65" t="s">
        <v>2974</v>
      </c>
      <c r="TO12" s="66"/>
      <c r="TP12" s="67"/>
      <c r="TQ12" s="65" t="s">
        <v>2978</v>
      </c>
      <c r="TR12" s="66"/>
      <c r="TS12" s="67"/>
      <c r="TT12" s="65" t="s">
        <v>2982</v>
      </c>
      <c r="TU12" s="66"/>
      <c r="TV12" s="67"/>
      <c r="TW12" s="65" t="s">
        <v>2986</v>
      </c>
      <c r="TX12" s="66"/>
      <c r="TY12" s="67"/>
      <c r="TZ12" s="65" t="s">
        <v>2990</v>
      </c>
      <c r="UA12" s="66"/>
      <c r="UB12" s="67"/>
      <c r="UC12" s="65" t="s">
        <v>2994</v>
      </c>
      <c r="UD12" s="66"/>
      <c r="UE12" s="67"/>
      <c r="UF12" s="65" t="s">
        <v>2998</v>
      </c>
      <c r="UG12" s="66"/>
      <c r="UH12" s="67"/>
      <c r="UI12" s="65" t="s">
        <v>3002</v>
      </c>
      <c r="UJ12" s="66"/>
      <c r="UK12" s="67"/>
      <c r="UL12" s="65" t="s">
        <v>3006</v>
      </c>
      <c r="UM12" s="66"/>
      <c r="UN12" s="67"/>
      <c r="UO12" s="65" t="s">
        <v>3010</v>
      </c>
      <c r="UP12" s="66"/>
      <c r="UQ12" s="67"/>
      <c r="UR12" s="65" t="s">
        <v>3013</v>
      </c>
      <c r="US12" s="66"/>
      <c r="UT12" s="67"/>
      <c r="UU12" s="65" t="s">
        <v>3017</v>
      </c>
      <c r="UV12" s="66"/>
      <c r="UW12" s="67"/>
      <c r="UX12" s="65" t="s">
        <v>3021</v>
      </c>
      <c r="UY12" s="66"/>
      <c r="UZ12" s="67"/>
      <c r="VA12" s="65" t="s">
        <v>3023</v>
      </c>
      <c r="VB12" s="66"/>
      <c r="VC12" s="67"/>
      <c r="VD12" s="65" t="s">
        <v>3025</v>
      </c>
      <c r="VE12" s="66"/>
      <c r="VF12" s="67"/>
      <c r="VG12" s="65" t="s">
        <v>3029</v>
      </c>
      <c r="VH12" s="66"/>
      <c r="VI12" s="67"/>
      <c r="VJ12" s="65" t="s">
        <v>1703</v>
      </c>
      <c r="VK12" s="66"/>
      <c r="VL12" s="67"/>
      <c r="VM12" s="65" t="s">
        <v>3034</v>
      </c>
      <c r="VN12" s="66"/>
      <c r="VO12" s="67"/>
      <c r="VP12" s="65" t="s">
        <v>3038</v>
      </c>
      <c r="VQ12" s="66"/>
      <c r="VR12" s="67"/>
      <c r="VS12" s="65" t="s">
        <v>3040</v>
      </c>
      <c r="VT12" s="66"/>
      <c r="VU12" s="67"/>
      <c r="VV12" s="65" t="s">
        <v>3044</v>
      </c>
      <c r="VW12" s="66"/>
      <c r="VX12" s="67"/>
      <c r="VY12" s="65" t="s">
        <v>3048</v>
      </c>
      <c r="VZ12" s="66"/>
      <c r="WA12" s="67"/>
      <c r="WB12" s="65" t="s">
        <v>3051</v>
      </c>
      <c r="WC12" s="66"/>
      <c r="WD12" s="67"/>
      <c r="WE12" s="65" t="s">
        <v>3055</v>
      </c>
      <c r="WF12" s="66"/>
      <c r="WG12" s="67"/>
      <c r="WH12" s="65" t="s">
        <v>3059</v>
      </c>
      <c r="WI12" s="66"/>
      <c r="WJ12" s="67"/>
      <c r="WK12" s="65" t="s">
        <v>3063</v>
      </c>
      <c r="WL12" s="66"/>
      <c r="WM12" s="67"/>
      <c r="WN12" s="65" t="s">
        <v>3065</v>
      </c>
      <c r="WO12" s="66"/>
      <c r="WP12" s="67"/>
      <c r="WQ12" s="65" t="s">
        <v>3069</v>
      </c>
      <c r="WR12" s="66"/>
      <c r="WS12" s="67"/>
      <c r="WT12" s="65" t="s">
        <v>3073</v>
      </c>
      <c r="WU12" s="66"/>
      <c r="WV12" s="67"/>
      <c r="WW12" s="65" t="s">
        <v>3077</v>
      </c>
      <c r="WX12" s="66"/>
      <c r="WY12" s="67"/>
      <c r="WZ12" s="65" t="s">
        <v>3081</v>
      </c>
      <c r="XA12" s="66"/>
      <c r="XB12" s="67"/>
      <c r="XC12" s="65" t="s">
        <v>3085</v>
      </c>
      <c r="XD12" s="66"/>
      <c r="XE12" s="67"/>
      <c r="XF12" s="65" t="s">
        <v>3087</v>
      </c>
      <c r="XG12" s="66"/>
      <c r="XH12" s="67"/>
      <c r="XI12" s="65" t="s">
        <v>3091</v>
      </c>
      <c r="XJ12" s="66"/>
      <c r="XK12" s="142"/>
      <c r="XL12" s="141" t="s">
        <v>3095</v>
      </c>
      <c r="XM12" s="66"/>
      <c r="XN12" s="142"/>
      <c r="XO12" s="141" t="s">
        <v>3097</v>
      </c>
      <c r="XP12" s="66"/>
      <c r="XQ12" s="67"/>
      <c r="XR12" s="65" t="s">
        <v>3101</v>
      </c>
      <c r="XS12" s="66"/>
      <c r="XT12" s="67"/>
      <c r="XU12" s="65" t="s">
        <v>3105</v>
      </c>
      <c r="XV12" s="66"/>
      <c r="XW12" s="67"/>
      <c r="XX12" s="65" t="s">
        <v>3106</v>
      </c>
      <c r="XY12" s="66"/>
      <c r="XZ12" s="67"/>
      <c r="YA12" s="65" t="s">
        <v>3110</v>
      </c>
      <c r="YB12" s="66"/>
      <c r="YC12" s="67"/>
      <c r="YD12" s="65" t="s">
        <v>3114</v>
      </c>
      <c r="YE12" s="66"/>
      <c r="YF12" s="67"/>
      <c r="YG12" s="65" t="s">
        <v>3116</v>
      </c>
      <c r="YH12" s="66"/>
      <c r="YI12" s="67"/>
      <c r="YJ12" s="65" t="s">
        <v>3120</v>
      </c>
      <c r="YK12" s="66"/>
      <c r="YL12" s="67"/>
      <c r="YM12" s="65" t="s">
        <v>3123</v>
      </c>
      <c r="YN12" s="66"/>
      <c r="YO12" s="67"/>
      <c r="YP12" s="65" t="s">
        <v>3127</v>
      </c>
      <c r="YQ12" s="66"/>
      <c r="YR12" s="67"/>
      <c r="YS12" s="65" t="s">
        <v>3131</v>
      </c>
      <c r="YT12" s="66"/>
      <c r="YU12" s="67"/>
      <c r="YV12" s="65" t="s">
        <v>3133</v>
      </c>
      <c r="YW12" s="66"/>
      <c r="YX12" s="67"/>
      <c r="YY12" s="65" t="s">
        <v>3137</v>
      </c>
      <c r="YZ12" s="66"/>
      <c r="ZA12" s="67"/>
      <c r="ZB12" s="65" t="s">
        <v>3141</v>
      </c>
      <c r="ZC12" s="66"/>
      <c r="ZD12" s="67"/>
      <c r="ZE12" s="65" t="s">
        <v>3145</v>
      </c>
      <c r="ZF12" s="66"/>
      <c r="ZG12" s="67"/>
      <c r="ZH12" s="157" t="s">
        <v>3152</v>
      </c>
      <c r="ZI12" s="158"/>
      <c r="ZJ12" s="159"/>
      <c r="ZK12" s="65" t="s">
        <v>3153</v>
      </c>
      <c r="ZL12" s="66"/>
      <c r="ZM12" s="67"/>
      <c r="ZN12" s="65" t="s">
        <v>3157</v>
      </c>
      <c r="ZO12" s="66"/>
      <c r="ZP12" s="67"/>
    </row>
    <row r="13" spans="1:692" ht="132.6" thickBot="1" x14ac:dyDescent="0.35">
      <c r="A13" s="104"/>
      <c r="B13" s="10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7" t="s">
        <v>789</v>
      </c>
      <c r="B39" s="9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9" t="s">
        <v>3194</v>
      </c>
      <c r="B40" s="10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Айголек 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2023-05-11T13:04:19Z</dcterms:modified>
</cp:coreProperties>
</file>